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24226"/>
  <mc:AlternateContent xmlns:mc="http://schemas.openxmlformats.org/markup-compatibility/2006">
    <mc:Choice Requires="x15">
      <x15ac:absPath xmlns:x15ac="http://schemas.microsoft.com/office/spreadsheetml/2010/11/ac" url="C:\Users\nvoo\Downloads\"/>
    </mc:Choice>
  </mc:AlternateContent>
  <xr:revisionPtr revIDLastSave="0" documentId="8_{FE9C6C9A-5305-4F23-AFD1-AC85DBF2A54A}" xr6:coauthVersionLast="47" xr6:coauthVersionMax="47" xr10:uidLastSave="{00000000-0000-0000-0000-000000000000}"/>
  <bookViews>
    <workbookView xWindow="4335" yWindow="1320" windowWidth="19365" windowHeight="13365" xr2:uid="{00000000-000D-0000-FFFF-FFFF00000000}"/>
  </bookViews>
  <sheets>
    <sheet name="Degree Planning Worksheet" sheetId="1" r:id="rId1"/>
    <sheet name="Advising &amp; Policy Info" sheetId="2" r:id="rId2"/>
    <sheet name="Lists" sheetId="3" r:id="rId3"/>
  </sheets>
  <definedNames>
    <definedName name="Early">#REF!</definedName>
    <definedName name="Electives">Lists!$A$1:$A$39</definedName>
    <definedName name="Experiential">#REF!</definedName>
    <definedName name="_xlnm.Print_Area" localSheetId="1">'Advising &amp; Policy Info'!$A$1:$E$29</definedName>
    <definedName name="_xlnm.Print_Area" localSheetId="0">'Degree Planning Worksheet'!$A$28:$I$73</definedName>
    <definedName name="_xlnm.Print_Titles" localSheetId="0">'Degree Planning Worksheet'!#REF!</definedName>
    <definedName name="Recent">#REF!</definedName>
    <definedName name="Survey">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 i="1" l="1"/>
  <c r="F70" i="1" l="1"/>
  <c r="E70" i="1"/>
  <c r="D70" i="1"/>
  <c r="F72" i="1" l="1"/>
  <c r="D71" i="1"/>
</calcChain>
</file>

<file path=xl/sharedStrings.xml><?xml version="1.0" encoding="utf-8"?>
<sst xmlns="http://schemas.openxmlformats.org/spreadsheetml/2006/main" count="337" uniqueCount="215">
  <si>
    <t>B.A. in Fashion Studies (2024/2025)</t>
  </si>
  <si>
    <t xml:space="preserve">Student's Name: </t>
  </si>
  <si>
    <t xml:space="preserve">Student ID: </t>
  </si>
  <si>
    <t>Second Major:</t>
  </si>
  <si>
    <t>Matriculation Year:</t>
  </si>
  <si>
    <t>Minor(s):</t>
  </si>
  <si>
    <t>Expected Graduation Term:</t>
  </si>
  <si>
    <r>
      <t>Course Requirement (</t>
    </r>
    <r>
      <rPr>
        <b/>
        <i/>
        <sz val="12"/>
        <color theme="0"/>
        <rFont val="Arial"/>
        <family val="2"/>
      </rPr>
      <t>prerequisites in parantheses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</si>
  <si>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</si>
  <si>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</si>
  <si>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</si>
  <si>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</si>
  <si>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</si>
  <si>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</si>
  <si>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</si>
  <si>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</si>
  <si>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</si>
  <si>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</si>
  <si>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</si>
  <si>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</si>
  <si>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</si>
  <si>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</si>
  <si>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</si>
  <si>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</si>
  <si>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</si>
  <si>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</si>
  <si>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</si>
  <si>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</si>
  <si>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EN1010: College Writing</t>
    </r>
    <r>
      <rPr>
        <i/>
        <sz val="11"/>
        <color rgb="FF000000"/>
        <rFont val="Arial"/>
      </rPr>
      <t xml:space="preserve"> (EN1000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</si>
  <si>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</si>
  <si>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t>Digital Literacy and Communication</t>
  </si>
  <si>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</si>
  <si>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</si>
  <si>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</si>
  <si>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</si>
  <si>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</si>
  <si>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</si>
  <si>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</si>
  <si>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</si>
  <si>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(48 credits) | Minimum Grade C-</t>
  </si>
  <si>
    <t>CM1110: Introduction to Fashion Studies</t>
  </si>
  <si>
    <t>CM2002CCR: Global Fashion Histories and Methods</t>
  </si>
  <si>
    <t>CM2111: Fashion Systems &amp; Sustainability</t>
  </si>
  <si>
    <r>
      <rPr>
        <sz val="11"/>
        <color rgb="FF000000"/>
        <rFont val="Arial"/>
      </rPr>
      <t xml:space="preserve">CM/GS3004: Communicating Fashion </t>
    </r>
    <r>
      <rPr>
        <i/>
        <sz val="11"/>
        <color rgb="FF000000"/>
        <rFont val="Arial"/>
      </rPr>
      <t>((CM1023 + CM2051[CCR]) OR CM1110)</t>
    </r>
  </si>
  <si>
    <r>
      <rPr>
        <sz val="11"/>
        <color rgb="FF000000"/>
        <rFont val="Arial"/>
      </rPr>
      <t xml:space="preserve">CM4021: Paris Fashion Histories &amp; Geographies 
</t>
    </r>
    <r>
      <rPr>
        <i/>
        <sz val="11"/>
        <color rgb="FF000000"/>
        <rFont val="Arial"/>
      </rPr>
      <t>((CM1023 + CM2051[CCR]) OR CM1110)</t>
    </r>
  </si>
  <si>
    <t>CM4090CCC Senior Thesis Seminar OR CM4095CCC Senior Project</t>
  </si>
  <si>
    <t>STUDIES IN SOCIETY, CULTURE &amp; COMMUNICATION ELECTIVES (3 courses) | At least one (1) course must be at the 3000-level or above</t>
  </si>
  <si>
    <t>Select a course from the drop-down menu</t>
  </si>
  <si>
    <t>CRITICAL PRACTICE ELECTIVES (3 courses) | At least one (1) course must be at the 3000-level or above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</si>
  <si>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</si>
  <si>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</si>
  <si>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</si>
  <si>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</si>
  <si>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</si>
  <si>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</si>
  <si>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</si>
  <si>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Record Notes (what was discussed, with whom, when, etc.)</t>
  </si>
  <si>
    <t>Total Credit Summary</t>
  </si>
  <si>
    <t>Minimum Credits Required</t>
  </si>
  <si>
    <t>General Academic Policy</t>
  </si>
  <si>
    <t>Global Liberal Arts Core Curriculum (GLACC)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</si>
  <si>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a.</t>
    </r>
    <r>
      <rPr>
        <b/>
        <sz val="10"/>
        <color rgb="FF000000"/>
        <rFont val="Arial"/>
      </rPr>
      <t xml:space="preserve"> Integrative Inquiry and Minor Courses</t>
    </r>
    <r>
      <rPr>
        <sz val="10"/>
        <color rgb="FF000000"/>
        <rFont val="Arial"/>
      </rPr>
      <t>: Integrative Inquiry courses may double count with a student’s minors. Note: the passing grade for a CCI requirement is D-, the passing grade for a Minor requirement is C-. A CCI course can only be counted towards GLACC and Major for a grade of C or above, it will count only towards GLACC for a grade between D- and C-. 
b.</t>
    </r>
    <r>
      <rPr>
        <b/>
        <sz val="10"/>
        <color rgb="FF000000"/>
        <rFont val="Arial"/>
      </rPr>
      <t xml:space="preserve"> Integrative Inquiry and FirstBridge courses</t>
    </r>
    <r>
      <rPr>
        <sz val="10"/>
        <color rgb="FF000000"/>
        <rFont val="Arial"/>
      </rPr>
      <t>: FirstBridge courses count towards Integrative Inquiry regardless of the student’s major discipline. It is important to note that FirstBridge courses may not apply to a student’s major. 
c.</t>
    </r>
    <r>
      <rPr>
        <b/>
        <sz val="10"/>
        <color rgb="FF000000"/>
        <rFont val="Arial"/>
      </rPr>
      <t xml:space="preserve"> Integrative Inquiry for double majors</t>
    </r>
    <r>
      <rPr>
        <sz val="10"/>
        <color rgb="FF000000"/>
        <rFont val="Arial"/>
      </rPr>
      <t xml:space="preserve">: Courses fulfilling the requirements of a major can also be used to satisfy the Integrative Inquiry requirement. Integrative Inquiry courses must be in at least two different disciplines and those disciplines must be different from at least one of the two major disciplines. 
d. </t>
    </r>
    <r>
      <rPr>
        <b/>
        <sz val="10"/>
        <color rgb="FF000000"/>
        <rFont val="Arial"/>
      </rPr>
      <t>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rPr>
      <t xml:space="preserve">Students with transfer courses having been granted  Integrative Inquiry (CCI) equivalency </t>
    </r>
    <r>
      <rPr>
        <sz val="10"/>
        <color rgb="FF000000"/>
        <rFont val="Arial"/>
      </rPr>
      <t>must complete at least one (1) Integrative Inquiry (CCI) course at AUP.</t>
    </r>
  </si>
  <si>
    <r>
      <rPr>
        <b/>
        <sz val="10"/>
        <color rgb="FF000000"/>
        <rFont val="Arial"/>
      </rPr>
      <t xml:space="preserve">GLACC courses other than Integrative Inquiry (CCI): </t>
    </r>
    <r>
      <rPr>
        <sz val="10"/>
        <color rgb="FF000000"/>
        <rFont val="Arial"/>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</si>
  <si>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</si>
  <si>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rPr>
      <t>Courses with a double GLACC code</t>
    </r>
    <r>
      <rPr>
        <sz val="10"/>
        <color rgb="FF000000"/>
        <rFont val="Arial"/>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</si>
  <si>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</si>
  <si>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</si>
  <si>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</si>
  <si>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</si>
  <si>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</si>
  <si>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</si>
  <si>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</si>
  <si>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</si>
  <si>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</si>
  <si>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rPr>
      <t xml:space="preserve">Internships: </t>
    </r>
    <r>
      <rPr>
        <sz val="10"/>
        <color rgb="FF000000"/>
        <rFont val="Arial"/>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</si>
  <si>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</si>
  <si>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</si>
  <si>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</si>
  <si>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</si>
  <si>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</si>
  <si>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</si>
  <si>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</si>
  <si>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</si>
  <si>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</si>
  <si>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</si>
  <si>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</si>
  <si>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</si>
  <si>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</si>
  <si>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</si>
  <si>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STUDIES IN SOCIETY, CULTURE &amp; COMMUNICATION ELECTIVES</t>
  </si>
  <si>
    <t>Terms</t>
  </si>
  <si>
    <t>Years</t>
  </si>
  <si>
    <t>Grades</t>
  </si>
  <si>
    <t>AN1002CCI: Introduction to Sociocultural Anthropology</t>
  </si>
  <si>
    <t>F17</t>
  </si>
  <si>
    <t>1st Year</t>
  </si>
  <si>
    <t>A</t>
  </si>
  <si>
    <t>HI1006: World History from 1500  </t>
  </si>
  <si>
    <t>S18</t>
  </si>
  <si>
    <t>2nd Year</t>
  </si>
  <si>
    <t>A-</t>
  </si>
  <si>
    <t>PL1021CCI: Ethical Inquiry: Problems and Paradigms  </t>
  </si>
  <si>
    <t>SU18</t>
  </si>
  <si>
    <t>3rd Year</t>
  </si>
  <si>
    <t>B+</t>
  </si>
  <si>
    <r>
      <t xml:space="preserve">CM1023: Introduction to Media &amp; Communications Studies </t>
    </r>
    <r>
      <rPr>
        <i/>
        <sz val="12"/>
        <rFont val="Calibri"/>
        <family val="2"/>
      </rPr>
      <t>(EN1000 or EN1010 or EN2020CCE)</t>
    </r>
  </si>
  <si>
    <t>F18</t>
  </si>
  <si>
    <t>4th Year</t>
  </si>
  <si>
    <t>B</t>
  </si>
  <si>
    <t>PL1200: History of Philosophy II: From Renaissance to Modern  </t>
  </si>
  <si>
    <t>S19</t>
  </si>
  <si>
    <t>B-</t>
  </si>
  <si>
    <t>CM/EC2003: Media Industries: Strategies, Markets &amp; Consumers  </t>
  </si>
  <si>
    <t>SU19</t>
  </si>
  <si>
    <t>C+</t>
  </si>
  <si>
    <t>GS/CL2006CCI: Contemporary Feminist Theory  </t>
  </si>
  <si>
    <t>F19</t>
  </si>
  <si>
    <t>C</t>
  </si>
  <si>
    <r>
      <t xml:space="preserve">CM2006: Media Globalization </t>
    </r>
    <r>
      <rPr>
        <i/>
        <sz val="12"/>
        <rFont val="Calibri"/>
        <family val="2"/>
      </rPr>
      <t>(EN1000 or EN1010 or EN2020CCE)</t>
    </r>
  </si>
  <si>
    <t>S20</t>
  </si>
  <si>
    <t>C-</t>
  </si>
  <si>
    <t>BA2010: Entrepreneurship &amp; New Venture (sophomore)</t>
  </si>
  <si>
    <t>SU20</t>
  </si>
  <si>
    <t>D+</t>
  </si>
  <si>
    <t>GS/PY2010CCI: Introduction to Gender, Sexuality, and Society  </t>
  </si>
  <si>
    <t>F20</t>
  </si>
  <si>
    <t>D</t>
  </si>
  <si>
    <t>SC2010CCR: Contemporary Environmental Issues (4 Credits From Range [SC1020CCS To SC1090GE130] + (MA1005CCM or MA1020CCM or MA1025CCM or MA1030CCM or MA1005GE120 or MA1020GE120 or MA1030GE120))</t>
  </si>
  <si>
    <t>S21</t>
  </si>
  <si>
    <t>D-</t>
  </si>
  <si>
    <t>GS2016: Gender and Sexuality: Global Perspectives  </t>
  </si>
  <si>
    <t>SU21</t>
  </si>
  <si>
    <t>F</t>
  </si>
  <si>
    <t>PL2041CCI: Environmental Ethics  </t>
  </si>
  <si>
    <t>F21</t>
  </si>
  <si>
    <t>AP</t>
  </si>
  <si>
    <t>EC/PO2045CCI: The Economics and Politics of Equality  </t>
  </si>
  <si>
    <t>S22</t>
  </si>
  <si>
    <t>NA</t>
  </si>
  <si>
    <t>PY2045CCI: Social Psychology  </t>
  </si>
  <si>
    <t>SU22</t>
  </si>
  <si>
    <t>CR</t>
  </si>
  <si>
    <t>PY2046CCI: Cultural Psychology  </t>
  </si>
  <si>
    <t>F22</t>
  </si>
  <si>
    <t>NC</t>
  </si>
  <si>
    <t>BA2050CCX: Creativity and Innovation Management   </t>
  </si>
  <si>
    <t>S23</t>
  </si>
  <si>
    <t>N/A</t>
  </si>
  <si>
    <t>CL2085CCR: Theory and Writing  </t>
  </si>
  <si>
    <t>SU23</t>
  </si>
  <si>
    <t>W</t>
  </si>
  <si>
    <t>CM/VC2100: Introduction to Visual Culture  </t>
  </si>
  <si>
    <t>F23</t>
  </si>
  <si>
    <t>AU</t>
  </si>
  <si>
    <t>HI3004: History of Paris  </t>
  </si>
  <si>
    <t>S24</t>
  </si>
  <si>
    <t>BA3012CCR: Business Ethics and CSR (BA1020 + (BA2020CCI OR BA2020GE110) + junior)</t>
  </si>
  <si>
    <t>SU24</t>
  </si>
  <si>
    <t>LW/PL3019: Global Justice (EN1010 + sophomore)</t>
  </si>
  <si>
    <t>F24</t>
  </si>
  <si>
    <t>EC3031: Ecological and Environmental Economics (EC2010 + EC2020)</t>
  </si>
  <si>
    <t>S25</t>
  </si>
  <si>
    <t>CM3037: The Museum as Medium   </t>
  </si>
  <si>
    <t>SU25</t>
  </si>
  <si>
    <t>CM3042CCD: Attention and Ubiquitous Media (EN1000 or EN1010 or EN2020CCE)</t>
  </si>
  <si>
    <t>F25</t>
  </si>
  <si>
    <t>EC3043: Economics of Sustainable Development (EC2010 + EC2020)</t>
  </si>
  <si>
    <t>S26</t>
  </si>
  <si>
    <t>CM3046: Media Law, Policy, &amp; Ethics ((CM1023 + CM2051[CCR]) or (CM1023 + Journalism major))</t>
  </si>
  <si>
    <t>SU26</t>
  </si>
  <si>
    <t>AN/CM3049: Media &amp; Ethnography (CM: CM1023 / AN: CM1023 + (CM2051 OR CM2051CCR))</t>
  </si>
  <si>
    <t>F26</t>
  </si>
  <si>
    <t>CM3052: Rhetoric &amp; Persuasion (EN1000 or EN1010 or EN2020CCE)</t>
  </si>
  <si>
    <t>S27</t>
  </si>
  <si>
    <t>CM/GS3053: Media &amp; Gender (CM: (CM1023 + (CM2051 OR CM2051CCR)) or Gender Studies major /
GS: None)</t>
  </si>
  <si>
    <t>SU27</t>
  </si>
  <si>
    <t>CM3055: Visual Rhetoric: Persuasive Images (CM1023 + CM2051[CCR])</t>
  </si>
  <si>
    <t>F27</t>
  </si>
  <si>
    <t>HI3055: Social Theory &amp; Political Utopias  </t>
  </si>
  <si>
    <t>S28</t>
  </si>
  <si>
    <t>AN/CM3060: The Anthropology of Food (CM: CM1023 + CM2051[CCR])</t>
  </si>
  <si>
    <t>SU28</t>
  </si>
  <si>
    <t>CM3062: Media Semiotics (CM1023 + CM2051[CCR])</t>
  </si>
  <si>
    <t>F28</t>
  </si>
  <si>
    <t>AH3065: Pop Art and Pop Culture  </t>
  </si>
  <si>
    <t>S29</t>
  </si>
  <si>
    <t>AH/PL3074: Philosophy of Aesthetics (EN1010 + sophomore)</t>
  </si>
  <si>
    <t>SU29</t>
  </si>
  <si>
    <t>CM3075: Media Aesthetics ((Art History major + (AH1020CCI or AH1020GE100) or CM1023) + (CM2051[CCR])</t>
  </si>
  <si>
    <t>F29</t>
  </si>
  <si>
    <t>AN/CM3080: Environmental Anthropology  </t>
  </si>
  <si>
    <t>CM3082: Civic Media, Tactical Media (CM1023 + CM2051[CCR])</t>
  </si>
  <si>
    <t>CM4030: Media in Asia ((Journalism major or CM1023) and CM2051[CCR])</t>
  </si>
  <si>
    <t>CM4073: Media, Cultures and Society in the Arab World ((CM1023 + (CM2051[CCR])) or (CM1023 + Journalism major))</t>
  </si>
  <si>
    <t>CRITICAL PRACTICE ELECTIVES</t>
  </si>
  <si>
    <t>AR1010CCI: Intro to Drawing  </t>
  </si>
  <si>
    <t>CM/FM1019CCDI: Principles of Video Production  </t>
  </si>
  <si>
    <t>AR1061CCI: Digital Photography  </t>
  </si>
  <si>
    <t>CM1500CCD: Digital Toolkit: Communication Design Practicum  </t>
  </si>
  <si>
    <t>CM2001: Public Speaking in the Digital Age (EN1000 or EN1010 or EN2020CCE)</t>
  </si>
  <si>
    <t>BA2040: Marketing in a Global Environment  </t>
  </si>
  <si>
    <t>AR/CM2080: Graphic Design Studio  </t>
  </si>
  <si>
    <t>CL/EN2100CCR: Introduction to Creative Writing: A Cross-Genre Workshop  </t>
  </si>
  <si>
    <t>CM3005: Public Relations &amp; Society (EN1000 or EN1010 or EN2020CCE)</t>
  </si>
  <si>
    <t>CM3012: Feature and Investigative Journalism (CM1011[CCR] or CM1023 or EN1010 or EN2020CCE)</t>
  </si>
  <si>
    <t>AN/CM3061CCX: Anthropology of Cities  </t>
  </si>
  <si>
    <t>FM3063: The Art of Documentary (CM1019[CC[D[I]]] or FM1019[CC[D[I]]])</t>
  </si>
  <si>
    <t>CM3067: Advertising (BA2040)</t>
  </si>
  <si>
    <t>CM3098CCX: Internship  </t>
  </si>
  <si>
    <t>CM4013: Fashion Media Production (junior + (Global Communications major or Journalism major))</t>
  </si>
  <si>
    <t>CM4016: Global Advocacy ((Journalism major or CM2051[CCR]) + EN2020CCE)</t>
  </si>
  <si>
    <t>CM4048: Marketing Strategies for Brand Development (BA2040)</t>
  </si>
  <si>
    <t>CM4063CCC: Sustainable Development Practicum (junior)</t>
  </si>
  <si>
    <t>CM4090CCC: Senior Thesis Seminar</t>
  </si>
  <si>
    <t>CM4095CCC: Senior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</si>
</sst>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6"/>
      <name val="Arial"/>
      <family val="2"/>
    </font>
    <font>
      <b/>
      <sz val="18"/>
      <color rgb="FF273B8B"/>
      <name val="Arial"/>
      <family val="2"/>
    </font>
    <font>
      <b/>
      <sz val="14"/>
      <color theme="5" tint="-0.249977111117893"/>
      <name val="Arial"/>
      <family val="2"/>
    </font>
    <font>
      <b/>
      <sz val="10"/>
      <color theme="0"/>
      <name val="Arial"/>
      <family val="2"/>
    </font>
    <font>
      <b/>
      <sz val="12"/>
      <color theme="0"/>
      <name val="Arial"/>
      <family val="2"/>
    </font>
    <font>
      <b/>
      <sz val="9"/>
      <color theme="0"/>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sz val="8"/>
      <color theme="0"/>
      <name val="Arial"/>
      <family val="2"/>
    </font>
    <font>
      <b/>
      <sz val="12"/>
      <name val="Arial"/>
      <family val="2"/>
    </font>
    <font>
      <b/>
      <i/>
      <sz val="12"/>
      <color theme="0"/>
      <name val="Arial"/>
      <family val="2"/>
    </font>
    <font>
      <b/>
      <i/>
      <sz val="11"/>
      <color theme="1"/>
      <name val="Arial"/>
      <family val="2"/>
    </font>
    <font>
      <b/>
      <sz val="11"/>
      <color rgb="FF000000"/>
      <name val="Arial"/>
    </font>
    <font>
      <sz val="12"/>
      <name val="Calibri"/>
      <family val="2"/>
    </font>
    <font>
      <i/>
      <sz val="12"/>
      <name val="Calibri"/>
      <family val="2"/>
    </font>
    <font>
      <sz val="11"/>
      <color rgb="FF000000"/>
      <name val="Arial"/>
    </font>
    <font>
      <i/>
      <sz val="11"/>
      <color rgb="FF000000"/>
      <name val="Arial"/>
    </font>
    <font>
      <b/>
      <i/>
      <sz val="11"/>
      <color rgb="FF002060"/>
      <name val="Arial"/>
    </font>
    <font>
      <sz val="11"/>
      <name val="Arial"/>
    </font>
    <font>
      <i/>
      <sz val="12"/>
      <color theme="0"/>
      <name val="Arial"/>
      <family val="2"/>
    </font>
    <font>
      <sz val="10"/>
      <color rgb="FF000000"/>
      <name val="Arial"/>
    </font>
    <font>
      <b/>
      <sz val="10"/>
      <color rgb="FF000000"/>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273B8B"/>
        <bgColor indexed="64"/>
      </patternFill>
    </fill>
    <fill>
      <patternFill patternType="solid">
        <fgColor rgb="FFFFFF00"/>
        <bgColor indexed="64"/>
      </patternFill>
    </fill>
    <fill>
      <patternFill patternType="solid">
        <fgColor theme="0" tint="-0.249977111117893"/>
        <bgColor indexed="64"/>
      </patternFill>
    </fill>
    <fill>
      <patternFill patternType="solid">
        <fgColor rgb="FFACF2F2"/>
        <bgColor indexed="64"/>
      </patternFill>
    </fill>
    <fill>
      <patternFill patternType="solid">
        <fgColor rgb="FFFFDD71"/>
        <bgColor indexed="64"/>
      </patternFill>
    </fill>
    <fill>
      <patternFill patternType="solid">
        <fgColor rgb="FF002060"/>
        <bgColor indexed="64"/>
      </patternFill>
    </fill>
    <fill>
      <patternFill patternType="solid">
        <fgColor rgb="FFDFE9C9"/>
        <bgColor indexed="64"/>
      </patternFill>
    </fill>
    <fill>
      <patternFill patternType="solid">
        <fgColor rgb="FFCCC0DA"/>
        <bgColor rgb="FF000000"/>
      </patternFill>
    </fill>
    <fill>
      <patternFill patternType="solid">
        <fgColor rgb="FFE4DFEC"/>
        <bgColor rgb="FF000000"/>
      </patternFill>
    </fill>
    <fill>
      <patternFill patternType="solid">
        <fgColor rgb="FFE9EFF7"/>
        <bgColor indexed="64"/>
      </patternFill>
    </fill>
  </fills>
  <borders count="5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178">
    <xf numFmtId="0" fontId="0" fillId="0" borderId="0" xfId="0"/>
    <xf numFmtId="0" fontId="1" fillId="0" borderId="0" xfId="0" applyFont="1"/>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0" xfId="0" applyFont="1" applyAlignment="1" applyProtection="1">
      <alignment vertical="center"/>
      <protection locked="0"/>
    </xf>
    <xf numFmtId="0" fontId="8" fillId="0" borderId="3" xfId="0" applyFont="1" applyBorder="1" applyAlignment="1" applyProtection="1">
      <alignment horizontal="center" vertical="center"/>
      <protection locked="0"/>
    </xf>
    <xf numFmtId="0" fontId="12" fillId="0" borderId="0" xfId="0" applyFont="1" applyAlignment="1">
      <alignment horizontal="left" vertical="center" wrapText="1"/>
    </xf>
    <xf numFmtId="0" fontId="0" fillId="0" borderId="0" xfId="0" applyAlignment="1">
      <alignment horizontal="left" vertical="center"/>
    </xf>
    <xf numFmtId="0" fontId="1" fillId="6" borderId="3" xfId="0" applyFont="1" applyFill="1" applyBorder="1" applyAlignment="1">
      <alignment horizontal="left" vertical="center" wrapText="1"/>
    </xf>
    <xf numFmtId="0" fontId="0" fillId="7" borderId="18" xfId="0" applyFill="1" applyBorder="1" applyAlignment="1">
      <alignment vertical="center" wrapText="1"/>
    </xf>
    <xf numFmtId="0" fontId="4" fillId="7" borderId="18" xfId="0" applyFont="1" applyFill="1" applyBorder="1" applyAlignment="1">
      <alignment vertical="center" wrapText="1"/>
    </xf>
    <xf numFmtId="0" fontId="4" fillId="7" borderId="1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8" borderId="3" xfId="0" applyFont="1" applyFill="1" applyBorder="1" applyAlignment="1">
      <alignment horizontal="left" vertical="center" wrapText="1"/>
    </xf>
    <xf numFmtId="0" fontId="0" fillId="9" borderId="18" xfId="0" applyFill="1" applyBorder="1" applyAlignment="1">
      <alignment vertical="center" wrapText="1"/>
    </xf>
    <xf numFmtId="0" fontId="4" fillId="9" borderId="18" xfId="0" applyFont="1" applyFill="1" applyBorder="1" applyAlignment="1">
      <alignment vertical="center" wrapText="1"/>
    </xf>
    <xf numFmtId="0" fontId="4" fillId="9" borderId="19" xfId="0" applyFont="1" applyFill="1" applyBorder="1" applyAlignment="1">
      <alignment vertical="center" wrapText="1"/>
    </xf>
    <xf numFmtId="0" fontId="1" fillId="10" borderId="3" xfId="0" applyFont="1" applyFill="1" applyBorder="1" applyAlignment="1">
      <alignment horizontal="left" vertical="center" wrapText="1"/>
    </xf>
    <xf numFmtId="0" fontId="0" fillId="5" borderId="18" xfId="0" applyFill="1" applyBorder="1" applyAlignment="1">
      <alignment vertical="center" wrapText="1"/>
    </xf>
    <xf numFmtId="0" fontId="4" fillId="5" borderId="18" xfId="0" applyFont="1" applyFill="1" applyBorder="1" applyAlignment="1">
      <alignment vertical="center" wrapText="1"/>
    </xf>
    <xf numFmtId="0" fontId="15" fillId="11" borderId="11" xfId="0" applyFont="1" applyFill="1" applyBorder="1" applyAlignment="1">
      <alignment vertical="center"/>
    </xf>
    <xf numFmtId="0" fontId="4" fillId="0" borderId="0" xfId="0" applyFont="1" applyAlignment="1">
      <alignment vertical="center"/>
    </xf>
    <xf numFmtId="0" fontId="15" fillId="11" borderId="5" xfId="0" applyFont="1" applyFill="1" applyBorder="1" applyAlignment="1">
      <alignment horizontal="left" vertical="center"/>
    </xf>
    <xf numFmtId="0" fontId="1" fillId="2" borderId="8" xfId="0" applyFont="1" applyFill="1" applyBorder="1" applyAlignment="1">
      <alignment horizontal="left" vertical="center"/>
    </xf>
    <xf numFmtId="0" fontId="15" fillId="11" borderId="15" xfId="0" applyFont="1" applyFill="1" applyBorder="1" applyAlignment="1">
      <alignment horizontal="left" vertical="center"/>
    </xf>
    <xf numFmtId="0" fontId="1" fillId="2" borderId="5" xfId="0" applyFont="1" applyFill="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11"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1" fillId="0" borderId="3" xfId="0" applyFont="1" applyBorder="1" applyAlignment="1">
      <alignment vertical="center" wrapText="1"/>
    </xf>
    <xf numFmtId="0" fontId="1" fillId="12" borderId="0" xfId="0" applyFont="1" applyFill="1"/>
    <xf numFmtId="0" fontId="6" fillId="0" borderId="1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6" fillId="0" borderId="19" xfId="0" applyFont="1" applyBorder="1" applyAlignment="1">
      <alignment vertical="center"/>
    </xf>
    <xf numFmtId="0" fontId="6" fillId="0" borderId="19" xfId="0" applyFont="1" applyBorder="1" applyAlignment="1" applyProtection="1">
      <alignment vertical="center"/>
      <protection locked="0"/>
    </xf>
    <xf numFmtId="0" fontId="6" fillId="0" borderId="19"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5" fillId="12" borderId="6" xfId="0" applyFont="1" applyFill="1" applyBorder="1" applyAlignment="1">
      <alignment vertical="center"/>
    </xf>
    <xf numFmtId="0" fontId="5" fillId="12" borderId="9" xfId="0" applyFont="1" applyFill="1" applyBorder="1" applyAlignment="1">
      <alignment vertical="center"/>
    </xf>
    <xf numFmtId="0" fontId="5" fillId="12" borderId="7" xfId="0" applyFont="1" applyFill="1" applyBorder="1" applyAlignment="1">
      <alignment vertical="center"/>
    </xf>
    <xf numFmtId="0" fontId="8" fillId="13" borderId="4" xfId="0" applyFont="1" applyFill="1" applyBorder="1" applyAlignment="1" applyProtection="1">
      <alignment horizontal="center" vertical="center"/>
      <protection locked="0"/>
    </xf>
    <xf numFmtId="0" fontId="8" fillId="13" borderId="0" xfId="0" applyFont="1" applyFill="1" applyAlignment="1" applyProtection="1">
      <alignment horizontal="center" vertical="center"/>
      <protection locked="0"/>
    </xf>
    <xf numFmtId="0" fontId="8" fillId="13" borderId="27" xfId="0" applyFont="1" applyFill="1" applyBorder="1" applyAlignment="1" applyProtection="1">
      <alignment horizontal="center" vertical="center"/>
      <protection locked="0"/>
    </xf>
    <xf numFmtId="0" fontId="3" fillId="14" borderId="14" xfId="0" applyFont="1" applyFill="1" applyBorder="1" applyAlignment="1">
      <alignment vertical="center"/>
    </xf>
    <xf numFmtId="0" fontId="0" fillId="12" borderId="0" xfId="0" applyFill="1"/>
    <xf numFmtId="0" fontId="5" fillId="12" borderId="8" xfId="0" applyFont="1" applyFill="1" applyBorder="1" applyAlignment="1">
      <alignment horizontal="center" vertical="center"/>
    </xf>
    <xf numFmtId="0" fontId="17" fillId="16" borderId="7" xfId="0" applyFont="1" applyFill="1" applyBorder="1" applyAlignment="1">
      <alignment vertical="center"/>
    </xf>
    <xf numFmtId="0" fontId="22" fillId="16" borderId="7" xfId="0" applyFont="1" applyFill="1" applyBorder="1" applyAlignment="1">
      <alignment vertical="center"/>
    </xf>
    <xf numFmtId="0" fontId="21" fillId="16" borderId="5" xfId="0" applyFont="1" applyFill="1" applyBorder="1" applyAlignment="1">
      <alignment vertical="center"/>
    </xf>
    <xf numFmtId="0" fontId="5" fillId="0" borderId="0" xfId="0" applyFont="1"/>
    <xf numFmtId="0" fontId="6" fillId="0" borderId="0" xfId="0" applyFont="1"/>
    <xf numFmtId="0" fontId="3" fillId="0" borderId="16" xfId="0" applyFont="1" applyBorder="1" applyAlignment="1" applyProtection="1">
      <alignment vertical="center"/>
      <protection locked="0"/>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Border="1" applyAlignment="1">
      <alignment horizontal="center" vertical="center"/>
    </xf>
    <xf numFmtId="0" fontId="6" fillId="17" borderId="3" xfId="0" applyFont="1" applyFill="1" applyBorder="1" applyAlignment="1">
      <alignment horizontal="center" vertical="center"/>
    </xf>
    <xf numFmtId="0" fontId="17" fillId="16" borderId="15" xfId="0" applyFont="1" applyFill="1" applyBorder="1" applyAlignment="1">
      <alignment horizontal="center" vertical="center" wrapText="1"/>
    </xf>
    <xf numFmtId="0" fontId="23" fillId="16" borderId="15" xfId="0" applyFont="1" applyFill="1" applyBorder="1" applyAlignment="1">
      <alignment horizontal="center" vertical="center" wrapText="1"/>
    </xf>
    <xf numFmtId="0" fontId="24" fillId="3" borderId="36" xfId="0" applyFont="1" applyFill="1" applyBorder="1" applyAlignment="1">
      <alignment horizontal="center" vertical="center"/>
    </xf>
    <xf numFmtId="0" fontId="24" fillId="3" borderId="40" xfId="0" applyFont="1" applyFill="1" applyBorder="1" applyAlignment="1">
      <alignment horizontal="center" vertical="center"/>
    </xf>
    <xf numFmtId="0" fontId="28" fillId="0" borderId="0" xfId="0" applyFont="1" applyAlignment="1">
      <alignment horizontal="left" vertical="center"/>
    </xf>
    <xf numFmtId="0" fontId="30" fillId="0" borderId="3" xfId="0" applyFont="1" applyBorder="1" applyAlignment="1">
      <alignment vertical="center" wrapText="1"/>
    </xf>
    <xf numFmtId="0" fontId="33" fillId="0" borderId="16" xfId="0" applyFont="1" applyBorder="1" applyAlignment="1">
      <alignment vertical="center" wrapText="1"/>
    </xf>
    <xf numFmtId="0" fontId="33" fillId="0" borderId="3" xfId="0" applyFont="1" applyBorder="1" applyAlignment="1">
      <alignment vertical="center" wrapText="1"/>
    </xf>
    <xf numFmtId="0" fontId="30" fillId="0" borderId="3" xfId="0" applyFont="1" applyBorder="1" applyAlignment="1" applyProtection="1">
      <alignment vertical="center"/>
      <protection locked="0"/>
    </xf>
    <xf numFmtId="0" fontId="6" fillId="0" borderId="16" xfId="0" applyFont="1" applyBorder="1" applyAlignment="1">
      <alignment vertical="center"/>
    </xf>
    <xf numFmtId="0" fontId="3" fillId="15" borderId="17" xfId="0" applyFont="1" applyFill="1" applyBorder="1" applyAlignment="1">
      <alignment vertical="center"/>
    </xf>
    <xf numFmtId="0" fontId="1" fillId="18" borderId="0" xfId="0" applyFont="1" applyFill="1"/>
    <xf numFmtId="0" fontId="1" fillId="19" borderId="0" xfId="0" applyFont="1" applyFill="1"/>
    <xf numFmtId="0" fontId="4" fillId="19" borderId="0" xfId="0" applyFont="1" applyFill="1" applyAlignment="1">
      <alignment wrapText="1"/>
    </xf>
    <xf numFmtId="0" fontId="0" fillId="19" borderId="0" xfId="0" applyFill="1" applyAlignment="1">
      <alignment wrapText="1"/>
    </xf>
    <xf numFmtId="0" fontId="0" fillId="19" borderId="0" xfId="0" applyFill="1"/>
    <xf numFmtId="0" fontId="35" fillId="7" borderId="18" xfId="0" applyFont="1" applyFill="1" applyBorder="1" applyAlignment="1">
      <alignment vertical="center" wrapText="1"/>
    </xf>
    <xf numFmtId="0" fontId="35" fillId="5" borderId="19" xfId="0" applyFont="1" applyFill="1" applyBorder="1" applyAlignment="1">
      <alignment vertical="center" wrapText="1"/>
    </xf>
    <xf numFmtId="0" fontId="6" fillId="20" borderId="3" xfId="0" applyFont="1" applyFill="1" applyBorder="1" applyAlignment="1" applyProtection="1">
      <alignment vertical="center"/>
      <protection locked="0"/>
    </xf>
    <xf numFmtId="0" fontId="6" fillId="20" borderId="16" xfId="0" applyFont="1" applyFill="1" applyBorder="1" applyAlignment="1" applyProtection="1">
      <alignment vertical="center"/>
      <protection locked="0"/>
    </xf>
    <xf numFmtId="0" fontId="17" fillId="11" borderId="18"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35" fillId="7" borderId="51" xfId="0" applyFont="1" applyFill="1" applyBorder="1" applyAlignment="1">
      <alignment vertical="center" wrapText="1"/>
    </xf>
    <xf numFmtId="0" fontId="30" fillId="0" borderId="52" xfId="0" applyFont="1" applyBorder="1" applyAlignment="1">
      <alignment vertical="center" wrapText="1"/>
    </xf>
    <xf numFmtId="0" fontId="30" fillId="20" borderId="27" xfId="0" applyFont="1" applyFill="1" applyBorder="1" applyAlignment="1">
      <alignment vertical="center" wrapText="1"/>
    </xf>
    <xf numFmtId="0" fontId="6" fillId="16" borderId="24" xfId="0" applyFont="1" applyFill="1" applyBorder="1" applyAlignment="1">
      <alignment horizontal="center" vertical="center"/>
    </xf>
    <xf numFmtId="0" fontId="6" fillId="16" borderId="25" xfId="0" applyFont="1" applyFill="1" applyBorder="1" applyAlignment="1">
      <alignment horizontal="center" vertical="center"/>
    </xf>
    <xf numFmtId="0" fontId="6" fillId="16" borderId="4" xfId="0" applyFont="1" applyFill="1" applyBorder="1" applyAlignment="1">
      <alignment horizontal="center" vertical="center"/>
    </xf>
    <xf numFmtId="0" fontId="6" fillId="16" borderId="0" xfId="0" applyFont="1" applyFill="1" applyAlignment="1">
      <alignment horizontal="center" vertical="center"/>
    </xf>
    <xf numFmtId="0" fontId="6" fillId="16" borderId="26" xfId="0" applyFont="1" applyFill="1" applyBorder="1" applyAlignment="1">
      <alignment horizontal="center" vertical="center"/>
    </xf>
    <xf numFmtId="0" fontId="6" fillId="16" borderId="1" xfId="0" applyFont="1" applyFill="1" applyBorder="1" applyAlignment="1">
      <alignment horizontal="center" vertical="center"/>
    </xf>
    <xf numFmtId="0" fontId="15" fillId="16" borderId="6" xfId="0" applyFont="1" applyFill="1" applyBorder="1" applyAlignment="1" applyProtection="1">
      <alignment horizontal="center" vertical="center"/>
      <protection locked="0"/>
    </xf>
    <xf numFmtId="0" fontId="15" fillId="16" borderId="7" xfId="0" applyFont="1" applyFill="1" applyBorder="1" applyAlignment="1" applyProtection="1">
      <alignment horizontal="center" vertical="center"/>
      <protection locked="0"/>
    </xf>
    <xf numFmtId="0" fontId="15" fillId="16" borderId="8" xfId="0" applyFont="1" applyFill="1" applyBorder="1" applyAlignment="1" applyProtection="1">
      <alignment horizontal="center" vertical="center"/>
      <protection locked="0"/>
    </xf>
    <xf numFmtId="0" fontId="7" fillId="16" borderId="25" xfId="0" applyFont="1" applyFill="1" applyBorder="1" applyAlignment="1">
      <alignment horizontal="center" vertical="center"/>
    </xf>
    <xf numFmtId="0" fontId="7" fillId="16" borderId="17" xfId="0" applyFont="1" applyFill="1" applyBorder="1" applyAlignment="1">
      <alignment horizontal="center" vertical="center"/>
    </xf>
    <xf numFmtId="0" fontId="7" fillId="16" borderId="0" xfId="0" applyFont="1" applyFill="1" applyAlignment="1">
      <alignment horizontal="center" vertical="center"/>
    </xf>
    <xf numFmtId="0" fontId="7" fillId="16" borderId="27" xfId="0" applyFont="1" applyFill="1" applyBorder="1" applyAlignment="1">
      <alignment horizontal="center" vertical="center"/>
    </xf>
    <xf numFmtId="0" fontId="7" fillId="16" borderId="4" xfId="0" applyFont="1" applyFill="1" applyBorder="1" applyAlignment="1">
      <alignment horizontal="center" vertical="center"/>
    </xf>
    <xf numFmtId="0" fontId="7" fillId="16" borderId="26" xfId="0" applyFont="1" applyFill="1" applyBorder="1" applyAlignment="1">
      <alignment horizontal="center" vertical="center"/>
    </xf>
    <xf numFmtId="0" fontId="7" fillId="16" borderId="28" xfId="0" applyFont="1" applyFill="1" applyBorder="1" applyAlignment="1">
      <alignment horizontal="center" vertical="center"/>
    </xf>
    <xf numFmtId="0" fontId="18" fillId="3" borderId="37" xfId="0" applyFont="1" applyFill="1" applyBorder="1" applyAlignment="1">
      <alignment horizontal="center" vertical="center"/>
    </xf>
    <xf numFmtId="0" fontId="18" fillId="3" borderId="39" xfId="0" applyFont="1" applyFill="1" applyBorder="1" applyAlignment="1">
      <alignment horizontal="center" vertical="center"/>
    </xf>
    <xf numFmtId="0" fontId="19" fillId="3" borderId="38" xfId="0" applyFont="1" applyFill="1" applyBorder="1" applyAlignment="1">
      <alignment horizontal="center" vertical="center"/>
    </xf>
    <xf numFmtId="0" fontId="19" fillId="3" borderId="39" xfId="0" applyFont="1" applyFill="1" applyBorder="1" applyAlignment="1">
      <alignment horizontal="center" vertical="center"/>
    </xf>
    <xf numFmtId="0" fontId="24" fillId="3" borderId="41" xfId="0" applyFont="1" applyFill="1" applyBorder="1" applyAlignment="1">
      <alignment horizontal="center" vertical="center"/>
    </xf>
    <xf numFmtId="0" fontId="24" fillId="3" borderId="35" xfId="0" applyFont="1" applyFill="1" applyBorder="1" applyAlignment="1">
      <alignment horizontal="center" vertical="center"/>
    </xf>
    <xf numFmtId="0" fontId="15" fillId="16" borderId="30" xfId="0" applyFont="1" applyFill="1" applyBorder="1" applyAlignment="1">
      <alignment horizontal="center" vertical="center"/>
    </xf>
    <xf numFmtId="0" fontId="15" fillId="16" borderId="31" xfId="0" applyFont="1" applyFill="1" applyBorder="1" applyAlignment="1">
      <alignment horizontal="center" vertical="center"/>
    </xf>
    <xf numFmtId="0" fontId="20" fillId="16" borderId="30" xfId="0" applyFont="1" applyFill="1" applyBorder="1" applyAlignment="1">
      <alignment horizontal="right" vertical="center"/>
    </xf>
    <xf numFmtId="0" fontId="20" fillId="16" borderId="29" xfId="0" applyFont="1" applyFill="1" applyBorder="1" applyAlignment="1">
      <alignment horizontal="right" vertical="center"/>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49" xfId="0" applyFont="1" applyBorder="1" applyAlignment="1" applyProtection="1">
      <alignment horizontal="left" vertical="center"/>
      <protection locked="0"/>
    </xf>
    <xf numFmtId="0" fontId="1" fillId="0" borderId="50" xfId="0" applyFont="1" applyBorder="1" applyAlignment="1" applyProtection="1">
      <alignment horizontal="left" vertical="center"/>
      <protection locked="0"/>
    </xf>
    <xf numFmtId="0" fontId="15" fillId="11" borderId="10" xfId="0" applyFont="1" applyFill="1" applyBorder="1" applyAlignment="1">
      <alignment horizontal="left" vertical="center"/>
    </xf>
    <xf numFmtId="0" fontId="15" fillId="11" borderId="49" xfId="0" applyFont="1" applyFill="1" applyBorder="1" applyAlignment="1">
      <alignment horizontal="left" vertical="center"/>
    </xf>
    <xf numFmtId="0" fontId="15" fillId="11" borderId="8" xfId="0" applyFont="1" applyFill="1" applyBorder="1" applyAlignment="1">
      <alignment horizontal="left" vertical="center"/>
    </xf>
    <xf numFmtId="0" fontId="16" fillId="11" borderId="10" xfId="0" applyFont="1" applyFill="1" applyBorder="1" applyAlignment="1">
      <alignment horizontal="center" vertical="center" wrapText="1"/>
    </xf>
    <xf numFmtId="0" fontId="16" fillId="11" borderId="22"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18"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5" fillId="11" borderId="11" xfId="0" applyFont="1" applyFill="1" applyBorder="1" applyAlignment="1">
      <alignment horizontal="left" vertical="center"/>
    </xf>
    <xf numFmtId="0" fontId="15" fillId="11"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protection locked="0"/>
    </xf>
    <xf numFmtId="0" fontId="15" fillId="11" borderId="6" xfId="0" applyFont="1" applyFill="1" applyBorder="1" applyAlignment="1">
      <alignment horizontal="left" vertical="center"/>
    </xf>
    <xf numFmtId="0" fontId="15" fillId="11" borderId="7" xfId="0" applyFont="1" applyFill="1" applyBorder="1" applyAlignment="1">
      <alignment horizontal="left" vertical="center"/>
    </xf>
    <xf numFmtId="0" fontId="17" fillId="11" borderId="48" xfId="0" applyFont="1" applyFill="1" applyBorder="1" applyAlignment="1">
      <alignment horizontal="center" vertical="center" wrapText="1"/>
    </xf>
    <xf numFmtId="0" fontId="15" fillId="11" borderId="21"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11" borderId="45" xfId="0" applyFont="1" applyFill="1" applyBorder="1" applyAlignment="1" applyProtection="1">
      <alignment horizontal="center" vertical="center"/>
      <protection locked="0"/>
    </xf>
    <xf numFmtId="0" fontId="15" fillId="11" borderId="46" xfId="0" applyFont="1" applyFill="1" applyBorder="1" applyAlignment="1" applyProtection="1">
      <alignment horizontal="center" vertical="center"/>
      <protection locked="0"/>
    </xf>
    <xf numFmtId="0" fontId="15" fillId="11" borderId="47" xfId="0" applyFont="1" applyFill="1" applyBorder="1" applyAlignment="1" applyProtection="1">
      <alignment horizontal="center" vertical="center"/>
      <protection locked="0"/>
    </xf>
    <xf numFmtId="0" fontId="17" fillId="11" borderId="27"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8" fillId="0" borderId="3"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5" fillId="4" borderId="32" xfId="0" applyFont="1" applyFill="1" applyBorder="1" applyAlignment="1">
      <alignment horizontal="left" vertical="center" wrapText="1"/>
    </xf>
    <xf numFmtId="0" fontId="5" fillId="4" borderId="33" xfId="0" applyFont="1" applyFill="1" applyBorder="1" applyAlignment="1">
      <alignment horizontal="left" vertical="center"/>
    </xf>
    <xf numFmtId="0" fontId="5" fillId="4" borderId="34" xfId="0" applyFont="1" applyFill="1" applyBorder="1" applyAlignment="1">
      <alignment horizontal="left" vertical="center"/>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0" borderId="23" xfId="0" applyFont="1" applyFill="1" applyBorder="1" applyAlignment="1">
      <alignment horizontal="left" vertical="center"/>
    </xf>
    <xf numFmtId="0" fontId="5" fillId="10" borderId="12" xfId="0" applyFont="1" applyFill="1" applyBorder="1" applyAlignment="1">
      <alignment horizontal="left" vertical="center"/>
    </xf>
    <xf numFmtId="0" fontId="5" fillId="12" borderId="42" xfId="0" applyFont="1" applyFill="1" applyBorder="1" applyAlignment="1">
      <alignment horizontal="left" vertical="center"/>
    </xf>
    <xf numFmtId="0" fontId="5" fillId="12" borderId="43" xfId="0" applyFont="1" applyFill="1" applyBorder="1" applyAlignment="1">
      <alignment horizontal="left" vertical="center"/>
    </xf>
    <xf numFmtId="0" fontId="5" fillId="12" borderId="44" xfId="0" applyFont="1" applyFill="1" applyBorder="1" applyAlignment="1">
      <alignment horizontal="left" vertical="center"/>
    </xf>
    <xf numFmtId="0" fontId="34" fillId="11" borderId="1" xfId="0" applyFont="1" applyFill="1" applyBorder="1" applyAlignment="1">
      <alignment horizontal="center" vertical="center" wrapText="1"/>
    </xf>
    <xf numFmtId="0" fontId="34" fillId="11" borderId="28" xfId="0" applyFont="1" applyFill="1" applyBorder="1" applyAlignment="1">
      <alignment horizontal="center" vertical="center" wrapText="1"/>
    </xf>
    <xf numFmtId="0" fontId="8" fillId="0" borderId="1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27" fillId="6" borderId="3" xfId="0" applyFont="1" applyFill="1" applyBorder="1" applyAlignment="1">
      <alignment horizontal="left" vertical="center" wrapText="1"/>
    </xf>
  </cellXfs>
  <cellStyles count="1">
    <cellStyle name="Normal" xfId="0" builtinId="0"/>
  </cellStyles>
  <dxfs count="56">
    <dxf>
      <font>
        <color theme="0" tint="-0.34998626667073579"/>
      </font>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9EFF7"/>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841374</xdr:colOff>
      <xdr:row>0</xdr:row>
      <xdr:rowOff>428120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41374" cy="4281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6"/>
  <sheetViews>
    <sheetView tabSelected="1" zoomScale="85" zoomScaleNormal="85" workbookViewId="0">
      <pane ySplit="6" topLeftCell="A7" activePane="bottomLeft" state="frozen"/>
      <selection pane="bottomLeft" activeCell="N57" sqref="N57"/>
    </sheetView>
  </sheetViews>
  <sheetFormatPr defaultColWidth="9.140625" defaultRowHeight="14.25"/>
  <cols>
    <col min="1" max="1" width="76.7109375" style="5" customWidth="1"/>
    <col min="2" max="2" width="13.28515625" style="3" customWidth="1"/>
    <col min="3" max="3" width="12" style="3" customWidth="1"/>
    <col min="4" max="4" width="12.85546875" style="3" customWidth="1"/>
    <col min="5" max="5" width="10" style="6" customWidth="1"/>
    <col min="6" max="6" width="10.28515625" style="3" customWidth="1"/>
    <col min="7" max="7" width="12.42578125" style="3" customWidth="1"/>
    <col min="8" max="8" width="12.28515625" style="3" customWidth="1"/>
    <col min="9" max="9" width="27" style="8" customWidth="1"/>
    <col min="10" max="16384" width="9.140625" style="3"/>
  </cols>
  <sheetData>
    <row r="1" spans="1:17" ht="35.1" customHeight="1">
      <c r="A1" s="133" t="s">
        <v>0</v>
      </c>
      <c r="B1" s="134"/>
      <c r="C1" s="134"/>
      <c r="D1" s="134"/>
      <c r="E1" s="134"/>
      <c r="F1" s="134"/>
      <c r="G1" s="134"/>
      <c r="H1" s="134"/>
      <c r="I1" s="135"/>
    </row>
    <row r="2" spans="1:17" s="29" customFormat="1" ht="15.6" customHeight="1" thickBot="1">
      <c r="A2" s="28" t="s">
        <v>1</v>
      </c>
      <c r="B2" s="150"/>
      <c r="C2" s="151"/>
      <c r="D2" s="151"/>
      <c r="E2" s="152"/>
      <c r="F2" s="136" t="s">
        <v>2</v>
      </c>
      <c r="G2" s="137"/>
      <c r="H2" s="138"/>
      <c r="I2" s="139"/>
    </row>
    <row r="3" spans="1:17" s="29" customFormat="1" ht="15.6" customHeight="1">
      <c r="A3" s="30" t="s">
        <v>3</v>
      </c>
      <c r="B3" s="122"/>
      <c r="C3" s="123"/>
      <c r="D3" s="123"/>
      <c r="E3" s="140"/>
      <c r="F3" s="141" t="s">
        <v>4</v>
      </c>
      <c r="G3" s="142"/>
      <c r="H3" s="128"/>
      <c r="I3" s="31"/>
    </row>
    <row r="4" spans="1:17" s="29" customFormat="1" ht="15.6" customHeight="1">
      <c r="A4" s="32" t="s">
        <v>5</v>
      </c>
      <c r="B4" s="122"/>
      <c r="C4" s="123"/>
      <c r="D4" s="124"/>
      <c r="E4" s="125"/>
      <c r="F4" s="126" t="s">
        <v>6</v>
      </c>
      <c r="G4" s="127"/>
      <c r="H4" s="128"/>
      <c r="I4" s="33"/>
      <c r="J4" s="34"/>
    </row>
    <row r="5" spans="1:17" s="29" customFormat="1" ht="15.6" customHeight="1">
      <c r="A5" s="129" t="s">
        <v>7</v>
      </c>
      <c r="B5" s="131" t="s">
        <v>8</v>
      </c>
      <c r="C5" s="143" t="s">
        <v>9</v>
      </c>
      <c r="D5" s="146" t="s">
        <v>10</v>
      </c>
      <c r="E5" s="147"/>
      <c r="F5" s="147"/>
      <c r="G5" s="148"/>
      <c r="H5" s="149" t="s">
        <v>11</v>
      </c>
      <c r="I5" s="144" t="s">
        <v>12</v>
      </c>
      <c r="J5" s="34"/>
    </row>
    <row r="6" spans="1:17" ht="35.65" customHeight="1">
      <c r="A6" s="130"/>
      <c r="B6" s="132"/>
      <c r="C6" s="132"/>
      <c r="D6" s="91" t="s">
        <v>13</v>
      </c>
      <c r="E6" s="91" t="s">
        <v>14</v>
      </c>
      <c r="F6" s="91" t="s">
        <v>15</v>
      </c>
      <c r="G6" s="92" t="s">
        <v>16</v>
      </c>
      <c r="H6" s="132"/>
      <c r="I6" s="145"/>
      <c r="J6" s="29"/>
      <c r="K6" s="29"/>
      <c r="L6" s="29"/>
      <c r="M6" s="29"/>
      <c r="N6" s="29"/>
      <c r="O6" s="29"/>
      <c r="P6" s="29"/>
    </row>
    <row r="7" spans="1:17" ht="35.85" customHeight="1">
      <c r="A7" s="168" t="s">
        <v>17</v>
      </c>
      <c r="B7" s="168"/>
      <c r="C7" s="168"/>
      <c r="D7" s="168"/>
      <c r="E7" s="168"/>
      <c r="F7" s="168"/>
      <c r="G7" s="168"/>
      <c r="H7" s="168"/>
      <c r="I7" s="169"/>
      <c r="K7" s="29"/>
      <c r="L7" s="29"/>
      <c r="M7" s="29"/>
      <c r="N7" s="29"/>
      <c r="O7" s="29"/>
      <c r="P7" s="29"/>
      <c r="Q7" s="29"/>
    </row>
    <row r="8" spans="1:17" s="35" customFormat="1" ht="27" customHeight="1">
      <c r="A8" s="173" t="s">
        <v>18</v>
      </c>
      <c r="B8" s="174"/>
      <c r="C8" s="174"/>
      <c r="D8" s="174"/>
      <c r="E8" s="174"/>
      <c r="F8" s="174"/>
      <c r="G8" s="174"/>
      <c r="H8" s="174"/>
      <c r="I8" s="174"/>
      <c r="J8" s="29"/>
      <c r="K8" s="29"/>
      <c r="L8" s="29"/>
    </row>
    <row r="9" spans="1:17" s="36" customFormat="1" ht="15">
      <c r="A9" s="175" t="s">
        <v>19</v>
      </c>
      <c r="B9" s="176"/>
      <c r="C9" s="176"/>
      <c r="D9" s="176"/>
      <c r="E9" s="176"/>
      <c r="F9" s="176"/>
      <c r="G9" s="176"/>
      <c r="H9" s="176"/>
      <c r="I9" s="176"/>
      <c r="J9" s="29"/>
      <c r="K9" s="29"/>
      <c r="L9" s="29"/>
    </row>
    <row r="10" spans="1:17" ht="14.1" customHeight="1">
      <c r="A10" s="37" t="s">
        <v>20</v>
      </c>
      <c r="B10" s="38" t="s">
        <v>21</v>
      </c>
      <c r="C10" s="38" t="s">
        <v>22</v>
      </c>
      <c r="D10" s="9"/>
      <c r="E10" s="9"/>
      <c r="F10" s="9"/>
      <c r="G10" s="68">
        <v>4</v>
      </c>
      <c r="H10" s="38" t="s">
        <v>21</v>
      </c>
      <c r="I10" s="12"/>
      <c r="J10" s="29"/>
      <c r="K10" s="29"/>
      <c r="L10" s="29"/>
    </row>
    <row r="11" spans="1:17" ht="14.1" customHeight="1">
      <c r="A11" s="37" t="s">
        <v>20</v>
      </c>
      <c r="B11" s="38" t="s">
        <v>21</v>
      </c>
      <c r="C11" s="38" t="s">
        <v>22</v>
      </c>
      <c r="D11" s="9"/>
      <c r="E11" s="9"/>
      <c r="F11" s="9"/>
      <c r="G11" s="68">
        <v>4</v>
      </c>
      <c r="H11" s="38" t="s">
        <v>21</v>
      </c>
      <c r="I11" s="12"/>
      <c r="J11" s="29"/>
      <c r="K11" s="29"/>
      <c r="L11" s="29"/>
    </row>
    <row r="12" spans="1:17" ht="15">
      <c r="A12" s="37" t="s">
        <v>23</v>
      </c>
      <c r="B12" s="38" t="s">
        <v>21</v>
      </c>
      <c r="C12" s="38" t="s">
        <v>22</v>
      </c>
      <c r="D12" s="9"/>
      <c r="E12" s="9"/>
      <c r="F12" s="9"/>
      <c r="G12" s="68">
        <v>4</v>
      </c>
      <c r="H12" s="38" t="s">
        <v>21</v>
      </c>
      <c r="I12" s="12"/>
    </row>
    <row r="13" spans="1:17" ht="15">
      <c r="A13" s="37" t="s">
        <v>24</v>
      </c>
      <c r="B13" s="38" t="s">
        <v>21</v>
      </c>
      <c r="C13" s="38" t="s">
        <v>22</v>
      </c>
      <c r="D13" s="9"/>
      <c r="E13" s="9"/>
      <c r="F13" s="9"/>
      <c r="G13" s="68">
        <v>4</v>
      </c>
      <c r="H13" s="38" t="s">
        <v>21</v>
      </c>
      <c r="I13" s="12"/>
    </row>
    <row r="14" spans="1:17" s="36" customFormat="1" ht="15">
      <c r="A14" s="175" t="s">
        <v>25</v>
      </c>
      <c r="B14" s="176"/>
      <c r="C14" s="176"/>
      <c r="D14" s="176"/>
      <c r="E14" s="176"/>
      <c r="F14" s="176"/>
      <c r="G14" s="176"/>
      <c r="H14" s="176"/>
      <c r="I14" s="176"/>
    </row>
    <row r="15" spans="1:17" ht="15">
      <c r="A15" s="37" t="s">
        <v>26</v>
      </c>
      <c r="B15" s="38" t="s">
        <v>21</v>
      </c>
      <c r="C15" s="38" t="s">
        <v>22</v>
      </c>
      <c r="D15" s="63"/>
      <c r="E15" s="64"/>
      <c r="F15" s="9"/>
      <c r="G15" s="70">
        <v>0</v>
      </c>
      <c r="H15" s="38" t="s">
        <v>21</v>
      </c>
      <c r="I15" s="12"/>
    </row>
    <row r="16" spans="1:17" s="36" customFormat="1" ht="18" customHeight="1">
      <c r="A16" s="175" t="s">
        <v>27</v>
      </c>
      <c r="B16" s="176"/>
      <c r="C16" s="176"/>
      <c r="D16" s="176"/>
      <c r="E16" s="176"/>
      <c r="F16" s="176"/>
      <c r="G16" s="176"/>
      <c r="H16" s="176"/>
      <c r="I16" s="176"/>
    </row>
    <row r="17" spans="1:9" ht="15" customHeight="1">
      <c r="A17" s="76" t="s">
        <v>28</v>
      </c>
      <c r="B17" s="38" t="s">
        <v>21</v>
      </c>
      <c r="C17" s="38" t="s">
        <v>22</v>
      </c>
      <c r="D17" s="9"/>
      <c r="E17" s="65"/>
      <c r="F17" s="9"/>
      <c r="G17" s="68">
        <v>4</v>
      </c>
      <c r="H17" s="38" t="s">
        <v>21</v>
      </c>
      <c r="I17" s="12"/>
    </row>
    <row r="18" spans="1:9" ht="15" customHeight="1">
      <c r="A18" s="78" t="s">
        <v>29</v>
      </c>
      <c r="B18" s="38" t="s">
        <v>21</v>
      </c>
      <c r="C18" s="38" t="s">
        <v>22</v>
      </c>
      <c r="D18" s="9"/>
      <c r="E18" s="65"/>
      <c r="F18" s="9"/>
      <c r="G18" s="68">
        <v>4</v>
      </c>
      <c r="H18" s="38" t="s">
        <v>21</v>
      </c>
      <c r="I18" s="12"/>
    </row>
    <row r="19" spans="1:9" s="36" customFormat="1" ht="17.25" customHeight="1">
      <c r="A19" s="177" t="s">
        <v>30</v>
      </c>
      <c r="B19" s="176"/>
      <c r="C19" s="176"/>
      <c r="D19" s="176"/>
      <c r="E19" s="176"/>
      <c r="F19" s="176"/>
      <c r="G19" s="176"/>
      <c r="H19" s="176"/>
      <c r="I19" s="176"/>
    </row>
    <row r="20" spans="1:9" ht="15">
      <c r="A20" s="37" t="s">
        <v>31</v>
      </c>
      <c r="B20" s="38" t="s">
        <v>21</v>
      </c>
      <c r="C20" s="38" t="s">
        <v>22</v>
      </c>
      <c r="D20" s="9"/>
      <c r="E20" s="9"/>
      <c r="F20" s="9"/>
      <c r="G20" s="68">
        <v>4</v>
      </c>
      <c r="H20" s="38" t="s">
        <v>21</v>
      </c>
      <c r="I20" s="12"/>
    </row>
    <row r="21" spans="1:9" s="36" customFormat="1" ht="17.649999999999999" customHeight="1">
      <c r="A21" s="175" t="s">
        <v>32</v>
      </c>
      <c r="B21" s="176"/>
      <c r="C21" s="176"/>
      <c r="D21" s="176"/>
      <c r="E21" s="176"/>
      <c r="F21" s="176"/>
      <c r="G21" s="176"/>
      <c r="H21" s="176"/>
      <c r="I21" s="176"/>
    </row>
    <row r="22" spans="1:9" ht="15">
      <c r="A22" s="37" t="s">
        <v>33</v>
      </c>
      <c r="B22" s="38" t="s">
        <v>21</v>
      </c>
      <c r="C22" s="38" t="s">
        <v>22</v>
      </c>
      <c r="D22" s="9"/>
      <c r="E22" s="65"/>
      <c r="F22" s="9"/>
      <c r="G22" s="68">
        <v>4</v>
      </c>
      <c r="H22" s="38" t="s">
        <v>21</v>
      </c>
      <c r="I22" s="12"/>
    </row>
    <row r="23" spans="1:9" s="36" customFormat="1" ht="17.649999999999999" customHeight="1">
      <c r="A23" s="175" t="s">
        <v>34</v>
      </c>
      <c r="B23" s="176"/>
      <c r="C23" s="176"/>
      <c r="D23" s="176"/>
      <c r="E23" s="176"/>
      <c r="F23" s="176"/>
      <c r="G23" s="176"/>
      <c r="H23" s="176"/>
      <c r="I23" s="176"/>
    </row>
    <row r="24" spans="1:9" ht="15" customHeight="1">
      <c r="A24" s="39" t="s">
        <v>35</v>
      </c>
      <c r="B24" s="38" t="s">
        <v>21</v>
      </c>
      <c r="C24" s="38" t="s">
        <v>22</v>
      </c>
      <c r="D24" s="9"/>
      <c r="E24" s="65"/>
      <c r="F24" s="9"/>
      <c r="G24" s="68">
        <v>4</v>
      </c>
      <c r="H24" s="38" t="s">
        <v>21</v>
      </c>
      <c r="I24" s="12"/>
    </row>
    <row r="25" spans="1:9" s="36" customFormat="1" ht="16.899999999999999" customHeight="1">
      <c r="A25" s="175" t="s">
        <v>36</v>
      </c>
      <c r="B25" s="176"/>
      <c r="C25" s="176"/>
      <c r="D25" s="176"/>
      <c r="E25" s="176"/>
      <c r="F25" s="176"/>
      <c r="G25" s="176"/>
      <c r="H25" s="176"/>
      <c r="I25" s="176"/>
    </row>
    <row r="26" spans="1:9" ht="15.75" customHeight="1">
      <c r="A26" s="10" t="s">
        <v>37</v>
      </c>
      <c r="B26" s="38" t="s">
        <v>21</v>
      </c>
      <c r="C26" s="38" t="s">
        <v>22</v>
      </c>
      <c r="D26" s="9"/>
      <c r="E26" s="65"/>
      <c r="F26" s="9"/>
      <c r="G26" s="68">
        <v>4</v>
      </c>
      <c r="H26" s="38" t="s">
        <v>21</v>
      </c>
      <c r="I26" s="12"/>
    </row>
    <row r="27" spans="1:9" ht="15" customHeight="1">
      <c r="A27" s="77" t="s">
        <v>38</v>
      </c>
      <c r="B27" s="62" t="s">
        <v>21</v>
      </c>
      <c r="C27" s="62" t="s">
        <v>22</v>
      </c>
      <c r="D27" s="41"/>
      <c r="E27" s="66"/>
      <c r="F27" s="41"/>
      <c r="G27" s="68">
        <v>4</v>
      </c>
      <c r="H27" s="62" t="s">
        <v>21</v>
      </c>
      <c r="I27" s="42"/>
    </row>
    <row r="28" spans="1:9" ht="27.75" customHeight="1" thickBot="1">
      <c r="A28" s="159" t="s">
        <v>39</v>
      </c>
      <c r="B28" s="160"/>
      <c r="C28" s="160"/>
      <c r="D28" s="160"/>
      <c r="E28" s="160"/>
      <c r="F28" s="160"/>
      <c r="G28" s="160"/>
      <c r="H28" s="160"/>
      <c r="I28" s="161"/>
    </row>
    <row r="29" spans="1:9" ht="15" customHeight="1">
      <c r="A29" s="43" t="s">
        <v>40</v>
      </c>
      <c r="B29" s="38" t="s">
        <v>21</v>
      </c>
      <c r="C29" s="38" t="s">
        <v>22</v>
      </c>
      <c r="D29" s="45"/>
      <c r="E29" s="67"/>
      <c r="F29" s="45"/>
      <c r="G29" s="68">
        <v>4</v>
      </c>
      <c r="H29" s="38" t="s">
        <v>21</v>
      </c>
      <c r="I29" s="46"/>
    </row>
    <row r="30" spans="1:9" ht="15" customHeight="1">
      <c r="A30" s="7" t="s">
        <v>41</v>
      </c>
      <c r="B30" s="38" t="s">
        <v>21</v>
      </c>
      <c r="C30" s="38" t="s">
        <v>22</v>
      </c>
      <c r="D30" s="9"/>
      <c r="E30" s="68"/>
      <c r="F30" s="9"/>
      <c r="G30" s="68">
        <v>4</v>
      </c>
      <c r="H30" s="38" t="s">
        <v>21</v>
      </c>
      <c r="I30" s="12"/>
    </row>
    <row r="31" spans="1:9" ht="15" customHeight="1">
      <c r="A31" s="7" t="s">
        <v>42</v>
      </c>
      <c r="B31" s="38" t="s">
        <v>21</v>
      </c>
      <c r="C31" s="38" t="s">
        <v>22</v>
      </c>
      <c r="D31" s="9"/>
      <c r="E31" s="9"/>
      <c r="F31" s="9"/>
      <c r="G31" s="68">
        <v>4</v>
      </c>
      <c r="H31" s="38" t="s">
        <v>21</v>
      </c>
      <c r="I31" s="12"/>
    </row>
    <row r="32" spans="1:9" ht="15" customHeight="1">
      <c r="A32" s="79" t="s">
        <v>43</v>
      </c>
      <c r="B32" s="38" t="s">
        <v>21</v>
      </c>
      <c r="C32" s="38" t="s">
        <v>22</v>
      </c>
      <c r="D32" s="9"/>
      <c r="E32" s="9"/>
      <c r="F32" s="9"/>
      <c r="G32" s="68">
        <v>4</v>
      </c>
      <c r="H32" s="38" t="s">
        <v>21</v>
      </c>
      <c r="I32" s="12"/>
    </row>
    <row r="33" spans="1:9" ht="30" customHeight="1">
      <c r="A33" s="94" t="s">
        <v>44</v>
      </c>
      <c r="B33" s="62" t="s">
        <v>21</v>
      </c>
      <c r="C33" s="62" t="s">
        <v>22</v>
      </c>
      <c r="D33" s="41"/>
      <c r="E33" s="69"/>
      <c r="F33" s="41"/>
      <c r="G33" s="69">
        <v>4</v>
      </c>
      <c r="H33" s="62" t="s">
        <v>21</v>
      </c>
      <c r="I33" s="42"/>
    </row>
    <row r="34" spans="1:9" ht="30" customHeight="1">
      <c r="A34" s="95" t="s">
        <v>45</v>
      </c>
      <c r="B34" s="38" t="s">
        <v>21</v>
      </c>
      <c r="C34" s="38" t="s">
        <v>22</v>
      </c>
      <c r="D34" s="9"/>
      <c r="E34" s="9"/>
      <c r="F34" s="9"/>
      <c r="G34" s="68">
        <v>4</v>
      </c>
      <c r="H34" s="38" t="s">
        <v>21</v>
      </c>
      <c r="I34" s="12"/>
    </row>
    <row r="35" spans="1:9" ht="25.5" customHeight="1">
      <c r="A35" s="156" t="s">
        <v>46</v>
      </c>
      <c r="B35" s="157"/>
      <c r="C35" s="157"/>
      <c r="D35" s="157"/>
      <c r="E35" s="157"/>
      <c r="F35" s="157"/>
      <c r="G35" s="157"/>
      <c r="H35" s="157"/>
      <c r="I35" s="158"/>
    </row>
    <row r="36" spans="1:9" ht="16.5" customHeight="1">
      <c r="A36" s="89" t="s">
        <v>47</v>
      </c>
      <c r="B36" s="38" t="s">
        <v>21</v>
      </c>
      <c r="C36" s="38" t="s">
        <v>22</v>
      </c>
      <c r="D36" s="9"/>
      <c r="E36" s="9"/>
      <c r="F36" s="9"/>
      <c r="G36" s="68">
        <v>4</v>
      </c>
      <c r="H36" s="38" t="s">
        <v>21</v>
      </c>
      <c r="I36" s="12"/>
    </row>
    <row r="37" spans="1:9" ht="16.5" customHeight="1">
      <c r="A37" s="89" t="s">
        <v>47</v>
      </c>
      <c r="B37" s="38" t="s">
        <v>21</v>
      </c>
      <c r="C37" s="38" t="s">
        <v>22</v>
      </c>
      <c r="D37" s="9"/>
      <c r="E37" s="9"/>
      <c r="F37" s="9"/>
      <c r="G37" s="68">
        <v>4</v>
      </c>
      <c r="H37" s="38" t="s">
        <v>21</v>
      </c>
      <c r="I37" s="12"/>
    </row>
    <row r="38" spans="1:9" ht="16.5" customHeight="1">
      <c r="A38" s="90" t="s">
        <v>47</v>
      </c>
      <c r="B38" s="38" t="s">
        <v>21</v>
      </c>
      <c r="C38" s="38" t="s">
        <v>22</v>
      </c>
      <c r="D38" s="41"/>
      <c r="E38" s="41"/>
      <c r="F38" s="41"/>
      <c r="G38" s="68">
        <v>4</v>
      </c>
      <c r="H38" s="38" t="s">
        <v>21</v>
      </c>
      <c r="I38" s="42"/>
    </row>
    <row r="39" spans="1:9" ht="25.5" customHeight="1">
      <c r="A39" s="156" t="s">
        <v>48</v>
      </c>
      <c r="B39" s="157"/>
      <c r="C39" s="157"/>
      <c r="D39" s="157"/>
      <c r="E39" s="157"/>
      <c r="F39" s="157"/>
      <c r="G39" s="157"/>
      <c r="H39" s="157"/>
      <c r="I39" s="158"/>
    </row>
    <row r="40" spans="1:9" ht="16.5" customHeight="1">
      <c r="A40" s="89" t="s">
        <v>47</v>
      </c>
      <c r="B40" s="38" t="s">
        <v>21</v>
      </c>
      <c r="C40" s="38" t="s">
        <v>22</v>
      </c>
      <c r="D40" s="9"/>
      <c r="E40" s="9"/>
      <c r="F40" s="9"/>
      <c r="G40" s="68">
        <v>4</v>
      </c>
      <c r="H40" s="38" t="s">
        <v>21</v>
      </c>
      <c r="I40" s="12"/>
    </row>
    <row r="41" spans="1:9" ht="16.5" customHeight="1">
      <c r="A41" s="89" t="s">
        <v>47</v>
      </c>
      <c r="B41" s="38" t="s">
        <v>21</v>
      </c>
      <c r="C41" s="38" t="s">
        <v>22</v>
      </c>
      <c r="D41" s="9"/>
      <c r="E41" s="9"/>
      <c r="F41" s="9"/>
      <c r="G41" s="68">
        <v>4</v>
      </c>
      <c r="H41" s="38" t="s">
        <v>21</v>
      </c>
      <c r="I41" s="12"/>
    </row>
    <row r="42" spans="1:9" ht="16.5" customHeight="1">
      <c r="A42" s="90" t="s">
        <v>47</v>
      </c>
      <c r="B42" s="38" t="s">
        <v>21</v>
      </c>
      <c r="C42" s="38" t="s">
        <v>22</v>
      </c>
      <c r="D42" s="41"/>
      <c r="E42" s="41"/>
      <c r="F42" s="41"/>
      <c r="G42" s="68">
        <v>4</v>
      </c>
      <c r="H42" s="38" t="s">
        <v>21</v>
      </c>
      <c r="I42" s="42"/>
    </row>
    <row r="43" spans="1:9" ht="28.5" customHeight="1" thickBot="1">
      <c r="A43" s="162" t="s">
        <v>49</v>
      </c>
      <c r="B43" s="163"/>
      <c r="C43" s="163"/>
      <c r="D43" s="163"/>
      <c r="E43" s="163"/>
      <c r="F43" s="163"/>
      <c r="G43" s="163"/>
      <c r="H43" s="163"/>
      <c r="I43" s="164"/>
    </row>
    <row r="44" spans="1:9" s="11" customFormat="1" ht="13.5" customHeight="1">
      <c r="A44" s="44"/>
      <c r="B44" s="38" t="s">
        <v>21</v>
      </c>
      <c r="C44" s="38" t="s">
        <v>22</v>
      </c>
      <c r="D44" s="45"/>
      <c r="E44" s="45"/>
      <c r="F44" s="45"/>
      <c r="G44" s="68">
        <v>4</v>
      </c>
      <c r="H44" s="38" t="s">
        <v>21</v>
      </c>
      <c r="I44" s="46"/>
    </row>
    <row r="45" spans="1:9" s="11" customFormat="1" ht="14.25" customHeight="1">
      <c r="A45" s="4"/>
      <c r="B45" s="38" t="s">
        <v>21</v>
      </c>
      <c r="C45" s="38" t="s">
        <v>22</v>
      </c>
      <c r="D45" s="9"/>
      <c r="E45" s="9"/>
      <c r="F45" s="9"/>
      <c r="G45" s="68">
        <v>4</v>
      </c>
      <c r="H45" s="38" t="s">
        <v>21</v>
      </c>
      <c r="I45" s="12"/>
    </row>
    <row r="46" spans="1:9" s="11" customFormat="1" ht="14.25" customHeight="1">
      <c r="A46" s="4"/>
      <c r="B46" s="38" t="s">
        <v>21</v>
      </c>
      <c r="C46" s="38" t="s">
        <v>22</v>
      </c>
      <c r="D46" s="9"/>
      <c r="E46" s="9"/>
      <c r="F46" s="9"/>
      <c r="G46" s="68">
        <v>4</v>
      </c>
      <c r="H46" s="38" t="s">
        <v>21</v>
      </c>
      <c r="I46" s="12"/>
    </row>
    <row r="47" spans="1:9" s="11" customFormat="1" ht="14.25" customHeight="1">
      <c r="A47" s="4"/>
      <c r="B47" s="38" t="s">
        <v>21</v>
      </c>
      <c r="C47" s="38" t="s">
        <v>22</v>
      </c>
      <c r="D47" s="9"/>
      <c r="E47" s="9"/>
      <c r="F47" s="9"/>
      <c r="G47" s="68">
        <v>4</v>
      </c>
      <c r="H47" s="38" t="s">
        <v>21</v>
      </c>
      <c r="I47" s="12"/>
    </row>
    <row r="48" spans="1:9" s="11" customFormat="1" ht="14.25" customHeight="1">
      <c r="A48" s="4"/>
      <c r="B48" s="38" t="s">
        <v>21</v>
      </c>
      <c r="C48" s="38" t="s">
        <v>22</v>
      </c>
      <c r="D48" s="9"/>
      <c r="E48" s="9"/>
      <c r="F48" s="9"/>
      <c r="G48" s="68">
        <v>4</v>
      </c>
      <c r="H48" s="38" t="s">
        <v>21</v>
      </c>
      <c r="I48" s="12"/>
    </row>
    <row r="49" spans="1:9" s="11" customFormat="1" ht="14.25" customHeight="1">
      <c r="A49" s="4"/>
      <c r="B49" s="38" t="s">
        <v>21</v>
      </c>
      <c r="C49" s="38" t="s">
        <v>22</v>
      </c>
      <c r="D49" s="9"/>
      <c r="E49" s="9"/>
      <c r="F49" s="9"/>
      <c r="G49" s="68">
        <v>4</v>
      </c>
      <c r="H49" s="38" t="s">
        <v>21</v>
      </c>
      <c r="I49" s="12"/>
    </row>
    <row r="50" spans="1:9" s="11" customFormat="1" ht="14.25" customHeight="1">
      <c r="A50" s="4"/>
      <c r="B50" s="38" t="s">
        <v>21</v>
      </c>
      <c r="C50" s="38" t="s">
        <v>22</v>
      </c>
      <c r="D50" s="9"/>
      <c r="E50" s="9"/>
      <c r="F50" s="9"/>
      <c r="G50" s="68">
        <v>4</v>
      </c>
      <c r="H50" s="38" t="s">
        <v>21</v>
      </c>
      <c r="I50" s="12"/>
    </row>
    <row r="51" spans="1:9" s="11" customFormat="1" ht="14.25" customHeight="1">
      <c r="A51" s="4"/>
      <c r="B51" s="38" t="s">
        <v>21</v>
      </c>
      <c r="C51" s="38" t="s">
        <v>22</v>
      </c>
      <c r="D51" s="9"/>
      <c r="E51" s="9"/>
      <c r="F51" s="9"/>
      <c r="G51" s="68">
        <v>4</v>
      </c>
      <c r="H51" s="38" t="s">
        <v>21</v>
      </c>
      <c r="I51" s="12"/>
    </row>
    <row r="52" spans="1:9" s="11" customFormat="1" ht="12" customHeight="1">
      <c r="A52" s="4"/>
      <c r="B52" s="38" t="s">
        <v>21</v>
      </c>
      <c r="C52" s="38" t="s">
        <v>22</v>
      </c>
      <c r="D52" s="9"/>
      <c r="E52" s="9"/>
      <c r="F52" s="9"/>
      <c r="G52" s="68">
        <v>4</v>
      </c>
      <c r="H52" s="38" t="s">
        <v>21</v>
      </c>
      <c r="I52" s="12"/>
    </row>
    <row r="53" spans="1:9" s="11" customFormat="1" ht="14.25" customHeight="1">
      <c r="A53" s="4"/>
      <c r="B53" s="38" t="s">
        <v>21</v>
      </c>
      <c r="C53" s="38" t="s">
        <v>22</v>
      </c>
      <c r="D53" s="9"/>
      <c r="E53" s="9"/>
      <c r="F53" s="9"/>
      <c r="G53" s="68"/>
      <c r="H53" s="38" t="s">
        <v>21</v>
      </c>
      <c r="I53" s="12"/>
    </row>
    <row r="54" spans="1:9" s="11" customFormat="1" ht="14.25" customHeight="1">
      <c r="A54" s="4"/>
      <c r="B54" s="38" t="s">
        <v>21</v>
      </c>
      <c r="C54" s="38" t="s">
        <v>22</v>
      </c>
      <c r="D54" s="9"/>
      <c r="E54" s="9"/>
      <c r="F54" s="9"/>
      <c r="G54" s="9"/>
      <c r="H54" s="38" t="s">
        <v>21</v>
      </c>
      <c r="I54" s="12"/>
    </row>
    <row r="55" spans="1:9" s="11" customFormat="1" ht="14.25" customHeight="1">
      <c r="A55" s="4"/>
      <c r="B55" s="38" t="s">
        <v>21</v>
      </c>
      <c r="C55" s="38" t="s">
        <v>22</v>
      </c>
      <c r="D55" s="9"/>
      <c r="E55" s="9"/>
      <c r="F55" s="9"/>
      <c r="G55" s="9"/>
      <c r="H55" s="38" t="s">
        <v>21</v>
      </c>
      <c r="I55" s="12"/>
    </row>
    <row r="56" spans="1:9" s="11" customFormat="1" ht="14.25" customHeight="1" thickBot="1">
      <c r="A56" s="4"/>
      <c r="B56" s="38" t="s">
        <v>21</v>
      </c>
      <c r="C56" s="38" t="s">
        <v>22</v>
      </c>
      <c r="D56" s="9"/>
      <c r="E56" s="9"/>
      <c r="F56" s="9"/>
      <c r="G56" s="9"/>
      <c r="H56" s="38" t="s">
        <v>21</v>
      </c>
      <c r="I56" s="12"/>
    </row>
    <row r="57" spans="1:9" ht="24.75" customHeight="1" thickBot="1">
      <c r="A57" s="48" t="s">
        <v>50</v>
      </c>
      <c r="B57" s="50"/>
      <c r="C57" s="50"/>
      <c r="D57" s="50"/>
      <c r="E57" s="50"/>
      <c r="F57" s="50"/>
      <c r="G57" s="50"/>
      <c r="H57" s="49"/>
      <c r="I57" s="56" t="s">
        <v>51</v>
      </c>
    </row>
    <row r="58" spans="1:9" ht="15">
      <c r="A58" s="7" t="s">
        <v>52</v>
      </c>
      <c r="B58" s="38" t="s">
        <v>21</v>
      </c>
      <c r="C58" s="51"/>
      <c r="D58" s="52"/>
      <c r="E58" s="52"/>
      <c r="F58" s="52"/>
      <c r="G58" s="53"/>
      <c r="H58" s="54" t="s">
        <v>53</v>
      </c>
      <c r="I58" s="47"/>
    </row>
    <row r="59" spans="1:9" ht="15">
      <c r="A59" s="80" t="s">
        <v>54</v>
      </c>
      <c r="B59" s="62" t="s">
        <v>21</v>
      </c>
      <c r="C59" s="51"/>
      <c r="D59" s="52"/>
      <c r="E59" s="52"/>
      <c r="F59" s="52"/>
      <c r="G59" s="53"/>
      <c r="H59" s="81" t="s">
        <v>55</v>
      </c>
      <c r="I59" s="47"/>
    </row>
    <row r="60" spans="1:9" ht="27.75" customHeight="1">
      <c r="A60" s="165" t="s">
        <v>56</v>
      </c>
      <c r="B60" s="166"/>
      <c r="C60" s="166"/>
      <c r="D60" s="166"/>
      <c r="E60" s="166"/>
      <c r="F60" s="166"/>
      <c r="G60" s="166"/>
      <c r="H60" s="166"/>
      <c r="I60" s="167"/>
    </row>
    <row r="61" spans="1:9" ht="15">
      <c r="A61" s="155"/>
      <c r="B61" s="155"/>
      <c r="C61" s="155"/>
      <c r="D61" s="155"/>
      <c r="E61" s="155"/>
      <c r="F61" s="155"/>
      <c r="G61" s="155"/>
      <c r="H61" s="155"/>
      <c r="I61" s="155"/>
    </row>
    <row r="62" spans="1:9" ht="15">
      <c r="A62" s="153"/>
      <c r="B62" s="153"/>
      <c r="C62" s="153"/>
      <c r="D62" s="153"/>
      <c r="E62" s="153"/>
      <c r="F62" s="153"/>
      <c r="G62" s="153"/>
      <c r="H62" s="153"/>
      <c r="I62" s="153"/>
    </row>
    <row r="63" spans="1:9" ht="15">
      <c r="A63" s="170"/>
      <c r="B63" s="171"/>
      <c r="C63" s="171"/>
      <c r="D63" s="171"/>
      <c r="E63" s="171"/>
      <c r="F63" s="171"/>
      <c r="G63" s="171"/>
      <c r="H63" s="171"/>
      <c r="I63" s="172"/>
    </row>
    <row r="64" spans="1:9" ht="15">
      <c r="A64" s="170"/>
      <c r="B64" s="171"/>
      <c r="C64" s="171"/>
      <c r="D64" s="171"/>
      <c r="E64" s="171"/>
      <c r="F64" s="171"/>
      <c r="G64" s="171"/>
      <c r="H64" s="171"/>
      <c r="I64" s="172"/>
    </row>
    <row r="65" spans="1:9" ht="15">
      <c r="A65" s="170"/>
      <c r="B65" s="171"/>
      <c r="C65" s="171"/>
      <c r="D65" s="171"/>
      <c r="E65" s="171"/>
      <c r="F65" s="171"/>
      <c r="G65" s="171"/>
      <c r="H65" s="171"/>
      <c r="I65" s="172"/>
    </row>
    <row r="66" spans="1:9" ht="15">
      <c r="A66" s="153"/>
      <c r="B66" s="153"/>
      <c r="C66" s="153"/>
      <c r="D66" s="153"/>
      <c r="E66" s="153"/>
      <c r="F66" s="153"/>
      <c r="G66" s="153"/>
      <c r="H66" s="153"/>
      <c r="I66" s="153"/>
    </row>
    <row r="67" spans="1:9" ht="15.75" thickBot="1">
      <c r="A67" s="153"/>
      <c r="B67" s="153"/>
      <c r="C67" s="153"/>
      <c r="D67" s="154"/>
      <c r="E67" s="154"/>
      <c r="F67" s="154"/>
      <c r="G67" s="154"/>
      <c r="H67" s="153"/>
      <c r="I67" s="153"/>
    </row>
    <row r="68" spans="1:9">
      <c r="A68" s="96"/>
      <c r="B68" s="97"/>
      <c r="C68" s="97"/>
      <c r="D68" s="102" t="s">
        <v>10</v>
      </c>
      <c r="E68" s="103"/>
      <c r="F68" s="103"/>
      <c r="G68" s="104"/>
      <c r="H68" s="105"/>
      <c r="I68" s="106"/>
    </row>
    <row r="69" spans="1:9" ht="35.25" customHeight="1">
      <c r="A69" s="98"/>
      <c r="B69" s="99"/>
      <c r="C69" s="99"/>
      <c r="D69" s="71" t="s">
        <v>13</v>
      </c>
      <c r="E69" s="71" t="s">
        <v>14</v>
      </c>
      <c r="F69" s="72" t="s">
        <v>15</v>
      </c>
      <c r="G69" s="71" t="s">
        <v>16</v>
      </c>
      <c r="H69" s="107"/>
      <c r="I69" s="108"/>
    </row>
    <row r="70" spans="1:9" ht="15.75">
      <c r="A70" s="98"/>
      <c r="B70" s="99"/>
      <c r="C70" s="99"/>
      <c r="D70" s="73">
        <f>SUM(D10:D56)</f>
        <v>0</v>
      </c>
      <c r="E70" s="74">
        <f>SUM(E10:E56)</f>
        <v>0</v>
      </c>
      <c r="F70" s="112">
        <f>SUM(F10:F56)</f>
        <v>0</v>
      </c>
      <c r="G70" s="114">
        <f>SUM(G10:G13,G15,G17:G18,G20,G22,G24,G26:G27,G29:G34,G36:G38,G40:G42,G44:G56)</f>
        <v>128</v>
      </c>
      <c r="H70" s="107"/>
      <c r="I70" s="108"/>
    </row>
    <row r="71" spans="1:9" ht="15.75">
      <c r="A71" s="98"/>
      <c r="B71" s="99"/>
      <c r="C71" s="99"/>
      <c r="D71" s="116">
        <f>SUM(D70:E70)</f>
        <v>0</v>
      </c>
      <c r="E71" s="117"/>
      <c r="F71" s="113"/>
      <c r="G71" s="115"/>
      <c r="H71" s="107"/>
      <c r="I71" s="108"/>
    </row>
    <row r="72" spans="1:9" ht="18">
      <c r="A72" s="98"/>
      <c r="B72" s="99"/>
      <c r="C72" s="99"/>
      <c r="D72" s="118" t="s">
        <v>57</v>
      </c>
      <c r="E72" s="119"/>
      <c r="F72" s="120">
        <f>SUM(D70,E70,F70,G70)</f>
        <v>128</v>
      </c>
      <c r="G72" s="121"/>
      <c r="H72" s="109"/>
      <c r="I72" s="108"/>
    </row>
    <row r="73" spans="1:9">
      <c r="A73" s="100"/>
      <c r="B73" s="101"/>
      <c r="C73" s="101"/>
      <c r="D73" s="59" t="s">
        <v>58</v>
      </c>
      <c r="E73" s="57"/>
      <c r="F73" s="58"/>
      <c r="G73" s="58">
        <v>128</v>
      </c>
      <c r="H73" s="110"/>
      <c r="I73" s="111"/>
    </row>
    <row r="74" spans="1:9">
      <c r="A74" s="3"/>
      <c r="E74" s="3"/>
      <c r="I74" s="3"/>
    </row>
    <row r="75" spans="1:9">
      <c r="A75" s="3"/>
      <c r="E75" s="3"/>
      <c r="I75" s="3"/>
    </row>
    <row r="76" spans="1:9">
      <c r="A76" s="3"/>
      <c r="E76" s="3"/>
      <c r="I76" s="3"/>
    </row>
  </sheetData>
  <sheetProtection algorithmName="SHA-512" hashValue="RDCJBBLYtxjuMJ1KiuuFw7T5kl1wJrCKFUs06S01fHsLd3qXQmOfvsOCqI8WRcHT4mgssRuJOXqlMf/tpp95XQ==" saltValue="htmOTbGNJl4OStkMXbx1cA==" spinCount="100000" sheet="1" objects="1" scenarios="1" formatCells="0" formatColumns="0" formatRows="0" insertRows="0" insertHyperlinks="0"/>
  <protectedRanges>
    <protectedRange sqref="B58:B59 A61:I67 I58:I59" name="Advising"/>
    <protectedRange sqref="A40:I42 A44:I56 A36:I38 B29:I34" name="Reqs and Elecs"/>
    <protectedRange sqref="B2:E4 H2:I2 I3:I4" name="Student Info"/>
    <protectedRange sqref="C10:C13 C15 C17:C18 C20 C22 C24 C26:C27" name="Select Grade"/>
    <protectedRange sqref="B10:B13 B15 B17:B18 B20 B22 B24 B26:B27 H10:H13 H15 H17:H18 H20 H22 H24 H26:H27" name="Select Term"/>
    <protectedRange sqref="A10:I13 A15:I15 B17:I18 A20:I20 A22:I24 B26:I27" name="GLACC"/>
  </protectedRanges>
  <mergeCells count="43">
    <mergeCell ref="A7:I7"/>
    <mergeCell ref="A63:I63"/>
    <mergeCell ref="A64:I64"/>
    <mergeCell ref="A65:I65"/>
    <mergeCell ref="A66:I66"/>
    <mergeCell ref="A8:I8"/>
    <mergeCell ref="A9:I9"/>
    <mergeCell ref="A14:I14"/>
    <mergeCell ref="A16:I16"/>
    <mergeCell ref="A25:I25"/>
    <mergeCell ref="A19:I19"/>
    <mergeCell ref="A21:I21"/>
    <mergeCell ref="A23:I23"/>
    <mergeCell ref="A67:I67"/>
    <mergeCell ref="A61:I61"/>
    <mergeCell ref="A62:I62"/>
    <mergeCell ref="A39:I39"/>
    <mergeCell ref="A28:I28"/>
    <mergeCell ref="A43:I43"/>
    <mergeCell ref="A35:I35"/>
    <mergeCell ref="A60:I60"/>
    <mergeCell ref="B4:E4"/>
    <mergeCell ref="F4:H4"/>
    <mergeCell ref="A5:A6"/>
    <mergeCell ref="B5:B6"/>
    <mergeCell ref="A1:I1"/>
    <mergeCell ref="F2:G2"/>
    <mergeCell ref="H2:I2"/>
    <mergeCell ref="B3:E3"/>
    <mergeCell ref="F3:H3"/>
    <mergeCell ref="C5:C6"/>
    <mergeCell ref="I5:I6"/>
    <mergeCell ref="D5:G5"/>
    <mergeCell ref="H5:H6"/>
    <mergeCell ref="B2:E2"/>
    <mergeCell ref="A68:C73"/>
    <mergeCell ref="D68:G68"/>
    <mergeCell ref="H68:I73"/>
    <mergeCell ref="F70:F71"/>
    <mergeCell ref="G70:G71"/>
    <mergeCell ref="D71:E71"/>
    <mergeCell ref="D72:E72"/>
    <mergeCell ref="F72:G72"/>
  </mergeCells>
  <phoneticPr fontId="2" type="noConversion"/>
  <conditionalFormatting sqref="A10">
    <cfRule type="cellIs" dxfId="55" priority="12" operator="equal">
      <formula>"Course type CCI (FirstBridge)"</formula>
    </cfRule>
  </conditionalFormatting>
  <conditionalFormatting sqref="A10:A11">
    <cfRule type="cellIs" dxfId="54" priority="10" operator="equal">
      <formula>"Course type CCI (FirstBridge)"</formula>
    </cfRule>
  </conditionalFormatting>
  <conditionalFormatting sqref="A12">
    <cfRule type="cellIs" dxfId="53" priority="9" operator="equal">
      <formula>"Course type CCI"</formula>
    </cfRule>
  </conditionalFormatting>
  <conditionalFormatting sqref="A13">
    <cfRule type="cellIs" dxfId="52" priority="8" operator="equal">
      <formula>"Course type CCI: at least one course @ AUP (transfer students)"</formula>
    </cfRule>
  </conditionalFormatting>
  <conditionalFormatting sqref="A15">
    <cfRule type="cellIs" dxfId="51" priority="7" operator="equal">
      <formula>"Course type CCX or completion of GPS Program"</formula>
    </cfRule>
  </conditionalFormatting>
  <conditionalFormatting sqref="A20">
    <cfRule type="cellIs" dxfId="50" priority="6" operator="equal">
      <formula>"Course type CCD"</formula>
    </cfRule>
  </conditionalFormatting>
  <conditionalFormatting sqref="A22">
    <cfRule type="cellIs" dxfId="49" priority="5" operator="equal">
      <formula>"Course type CCM"</formula>
    </cfRule>
  </conditionalFormatting>
  <conditionalFormatting sqref="A24">
    <cfRule type="cellIs" dxfId="48" priority="4" operator="equal">
      <formula>"Any course coded CCS (must enroll in 4CR lecture AND associated 0CR lab)"</formula>
    </cfRule>
  </conditionalFormatting>
  <conditionalFormatting sqref="A32">
    <cfRule type="cellIs" dxfId="47" priority="13" operator="equal">
      <formula>"Professional Writing: CL3020 OR CL3035"</formula>
    </cfRule>
  </conditionalFormatting>
  <conditionalFormatting sqref="A40:A42">
    <cfRule type="cellIs" dxfId="46" priority="54" operator="equal">
      <formula>"Select a course from the drop-down menu"</formula>
    </cfRule>
  </conditionalFormatting>
  <conditionalFormatting sqref="G73">
    <cfRule type="containsText" dxfId="45" priority="15" operator="containsText" text="su">
      <formula>NOT(ISERROR(SEARCH("su",G73)))</formula>
    </cfRule>
    <cfRule type="containsText" dxfId="44" priority="16" operator="containsText" text="s2">
      <formula>NOT(ISERROR(SEARCH("s2",G73)))</formula>
    </cfRule>
    <cfRule type="containsText" dxfId="43" priority="17" operator="containsText" text="f">
      <formula>NOT(ISERROR(SEARCH("f",G73)))</formula>
    </cfRule>
  </conditionalFormatting>
  <conditionalFormatting sqref="H1:H5 H60">
    <cfRule type="containsText" dxfId="42" priority="518" operator="containsText" text="su">
      <formula>NOT(ISERROR(SEARCH("su",H1)))</formula>
    </cfRule>
    <cfRule type="containsText" dxfId="41" priority="519" operator="containsText" text="s2">
      <formula>NOT(ISERROR(SEARCH("s2",H1)))</formula>
    </cfRule>
    <cfRule type="containsText" dxfId="40" priority="520" operator="containsText" text="f">
      <formula>NOT(ISERROR(SEARCH("f",H1)))</formula>
    </cfRule>
  </conditionalFormatting>
  <conditionalFormatting sqref="H1:H5 H60:H62">
    <cfRule type="containsText" dxfId="39" priority="499" operator="containsText" text="f27">
      <formula>NOT(ISERROR(SEARCH("f27",H1)))</formula>
    </cfRule>
    <cfRule type="containsText" dxfId="38" priority="500" operator="containsText" text="s27">
      <formula>NOT(ISERROR(SEARCH("s27",H1)))</formula>
    </cfRule>
    <cfRule type="containsText" dxfId="37" priority="501" operator="containsText" text="f26">
      <formula>NOT(ISERROR(SEARCH("f26",H1)))</formula>
    </cfRule>
    <cfRule type="containsText" dxfId="36" priority="502" operator="containsText" text="s26">
      <formula>NOT(ISERROR(SEARCH("s26",H1)))</formula>
    </cfRule>
    <cfRule type="containsText" dxfId="35" priority="503" operator="containsText" text="f25">
      <formula>NOT(ISERROR(SEARCH("f25",H1)))</formula>
    </cfRule>
    <cfRule type="containsText" dxfId="34" priority="504" operator="containsText" text="s25">
      <formula>NOT(ISERROR(SEARCH("s25",H1)))</formula>
    </cfRule>
    <cfRule type="containsText" dxfId="33" priority="505" operator="containsText" text="f24">
      <formula>NOT(ISERROR(SEARCH("f24",H1)))</formula>
    </cfRule>
    <cfRule type="containsText" dxfId="32" priority="506" operator="containsText" text="s24">
      <formula>NOT(ISERROR(SEARCH("s24",H1)))</formula>
    </cfRule>
    <cfRule type="containsText" dxfId="31" priority="507" operator="containsText" text="f23">
      <formula>NOT(ISERROR(SEARCH("f23",H1)))</formula>
    </cfRule>
    <cfRule type="containsText" dxfId="30" priority="508" operator="containsText" text="s23">
      <formula>NOT(ISERROR(SEARCH("s23",H1)))</formula>
    </cfRule>
    <cfRule type="containsText" dxfId="29" priority="509" operator="containsText" text="f22">
      <formula>NOT(ISERROR(SEARCH("f22",H1)))</formula>
    </cfRule>
    <cfRule type="containsText" dxfId="28" priority="510" operator="containsText" text="U">
      <formula>NOT(ISERROR(SEARCH("U",H1)))</formula>
    </cfRule>
    <cfRule type="containsText" dxfId="27" priority="511" operator="containsText" text="27">
      <formula>NOT(ISERROR(SEARCH("27",H1)))</formula>
    </cfRule>
    <cfRule type="containsText" dxfId="26" priority="512" operator="containsText" text="26">
      <formula>NOT(ISERROR(SEARCH("26",H1)))</formula>
    </cfRule>
    <cfRule type="containsText" dxfId="25" priority="513" operator="containsText" text="25">
      <formula>NOT(ISERROR(SEARCH("25",H1)))</formula>
    </cfRule>
    <cfRule type="containsText" dxfId="24" priority="514" operator="containsText" text="24">
      <formula>NOT(ISERROR(SEARCH("24",H1)))</formula>
    </cfRule>
    <cfRule type="containsText" dxfId="23" priority="515" operator="containsText" text="23">
      <formula>NOT(ISERROR(SEARCH("23",H1)))</formula>
    </cfRule>
    <cfRule type="containsText" dxfId="22" priority="516" operator="containsText" text="23">
      <formula>NOT(ISERROR(SEARCH("23",H1)))</formula>
    </cfRule>
    <cfRule type="containsText" dxfId="21" priority="517" operator="containsText" text="22">
      <formula>NOT(ISERROR(SEARCH("22",H1)))</formula>
    </cfRule>
  </conditionalFormatting>
  <conditionalFormatting sqref="H66:H67">
    <cfRule type="containsText" dxfId="20" priority="331" operator="containsText" text="f27">
      <formula>NOT(ISERROR(SEARCH("f27",H66)))</formula>
    </cfRule>
    <cfRule type="containsText" dxfId="19" priority="332" operator="containsText" text="s27">
      <formula>NOT(ISERROR(SEARCH("s27",H66)))</formula>
    </cfRule>
    <cfRule type="containsText" dxfId="18" priority="333" operator="containsText" text="f26">
      <formula>NOT(ISERROR(SEARCH("f26",H66)))</formula>
    </cfRule>
    <cfRule type="containsText" dxfId="17" priority="334" operator="containsText" text="s26">
      <formula>NOT(ISERROR(SEARCH("s26",H66)))</formula>
    </cfRule>
    <cfRule type="containsText" dxfId="16" priority="335" operator="containsText" text="f25">
      <formula>NOT(ISERROR(SEARCH("f25",H66)))</formula>
    </cfRule>
    <cfRule type="containsText" dxfId="15" priority="336" operator="containsText" text="s25">
      <formula>NOT(ISERROR(SEARCH("s25",H66)))</formula>
    </cfRule>
    <cfRule type="containsText" dxfId="14" priority="337" operator="containsText" text="f24">
      <formula>NOT(ISERROR(SEARCH("f24",H66)))</formula>
    </cfRule>
    <cfRule type="containsText" dxfId="13" priority="338" operator="containsText" text="s24">
      <formula>NOT(ISERROR(SEARCH("s24",H66)))</formula>
    </cfRule>
    <cfRule type="containsText" dxfId="12" priority="339" operator="containsText" text="f23">
      <formula>NOT(ISERROR(SEARCH("f23",H66)))</formula>
    </cfRule>
    <cfRule type="containsText" dxfId="11" priority="340" operator="containsText" text="s23">
      <formula>NOT(ISERROR(SEARCH("s23",H66)))</formula>
    </cfRule>
    <cfRule type="containsText" dxfId="10" priority="341" operator="containsText" text="f22">
      <formula>NOT(ISERROR(SEARCH("f22",H66)))</formula>
    </cfRule>
    <cfRule type="containsText" dxfId="9" priority="342" operator="containsText" text="U">
      <formula>NOT(ISERROR(SEARCH("U",H66)))</formula>
    </cfRule>
    <cfRule type="containsText" dxfId="8" priority="343" operator="containsText" text="27">
      <formula>NOT(ISERROR(SEARCH("27",H66)))</formula>
    </cfRule>
    <cfRule type="containsText" dxfId="7" priority="344" operator="containsText" text="26">
      <formula>NOT(ISERROR(SEARCH("26",H66)))</formula>
    </cfRule>
    <cfRule type="containsText" dxfId="6" priority="345" operator="containsText" text="25">
      <formula>NOT(ISERROR(SEARCH("25",H66)))</formula>
    </cfRule>
    <cfRule type="containsText" dxfId="5" priority="346" operator="containsText" text="24">
      <formula>NOT(ISERROR(SEARCH("24",H66)))</formula>
    </cfRule>
    <cfRule type="containsText" dxfId="4" priority="347" operator="containsText" text="23">
      <formula>NOT(ISERROR(SEARCH("23",H66)))</formula>
    </cfRule>
    <cfRule type="containsText" dxfId="3" priority="348" operator="containsText" text="23">
      <formula>NOT(ISERROR(SEARCH("23",H66)))</formula>
    </cfRule>
    <cfRule type="containsText" dxfId="2" priority="349" operator="containsText" text="22">
      <formula>NOT(ISERROR(SEARCH("22",H66)))</formula>
    </cfRule>
  </conditionalFormatting>
  <conditionalFormatting sqref="A36:A38">
    <cfRule type="cellIs" dxfId="1" priority="2" operator="equal">
      <formula>"Select a course from the drop-down menu"</formula>
    </cfRule>
  </conditionalFormatting>
  <conditionalFormatting sqref="A34">
    <cfRule type="cellIs" dxfId="0" priority="1" operator="equal">
      <formula>"CM4090CCC Senior Thesis Seminar OR CM4095CCC Senior Project"</formula>
    </cfRule>
  </conditionalFormatting>
  <dataValidations xWindow="293" yWindow="596" count="12">
    <dataValidation allowBlank="1" showInputMessage="1" showErrorMessage="1" promptTitle="Course type CCX" prompt="or completion of GPS Program" sqref="A15" xr:uid="{B33A9E9A-DE2B-45A7-9293-41090AFC8D45}"/>
    <dataValidation allowBlank="1" showInputMessage="1" showErrorMessage="1" promptTitle="Course type CCI " prompt=" FirstBridge (if not transfer a student)" sqref="A10" xr:uid="{36E44359-022C-49C3-AB28-7D6DE0709F67}"/>
    <dataValidation allowBlank="1" showInputMessage="1" showErrorMessage="1" promptTitle="Any course coded CCS " prompt="(must enroll in 4CR lecture AND associated 0CR lab)" sqref="A24" xr:uid="{AF21D60E-0ED3-4652-8EFA-17637EC9EB47}"/>
    <dataValidation allowBlank="1" showInputMessage="1" showErrorMessage="1" promptTitle="Course type CCM" prompt=" " sqref="A22" xr:uid="{3C855137-D8FE-47AE-A83C-4838B788595A}"/>
    <dataValidation allowBlank="1" showInputMessage="1" showErrorMessage="1" promptTitle="Course type CCD" prompt=" " sqref="A20" xr:uid="{26EF496B-B4FE-4780-A14B-76C7343994D0}"/>
    <dataValidation allowBlank="1" showInputMessage="1" showErrorMessage="1" promptTitle="Course type CCI" prompt="at least one course @ AUP (transfer students)" sqref="A13" xr:uid="{E369BE63-9D59-40BD-B982-631E708306D4}"/>
    <dataValidation allowBlank="1" showInputMessage="1" showErrorMessage="1" promptTitle="Course type CCI" prompt=" " sqref="A12" xr:uid="{D923297B-C0E8-4B5B-A647-644851A6CC80}"/>
    <dataValidation allowBlank="1" showInputMessage="1" showErrorMessage="1" promptTitle="Course type CCI " prompt=" FirstBridge (if not a transfer student)" sqref="A11" xr:uid="{8589A86F-6BB7-43D6-8EE2-FE148EECCC96}"/>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9"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8" xr:uid="{00000000-0002-0000-0000-00000E000000}"/>
    <dataValidation allowBlank="1" showErrorMessage="1" promptTitle="Generally offered every spring" prompt=" " sqref="A31" xr:uid="{00000000-0002-0000-0000-000017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1034BB8C-F354-40DC-ACDF-FA874BA30950}"/>
  </dataValidations>
  <printOptions gridLines="1"/>
  <pageMargins left="0.25" right="0.25" top="0.75" bottom="0.75" header="0.3" footer="0.3"/>
  <pageSetup paperSize="9" scale="61" orientation="portrait" r:id="rId1"/>
  <headerFooter alignWithMargins="0"/>
  <drawing r:id="rId2"/>
  <extLst>
    <ext xmlns:x14="http://schemas.microsoft.com/office/spreadsheetml/2009/9/main" uri="{CCE6A557-97BC-4b89-ADB6-D9C93CAAB3DF}">
      <x14:dataValidations xmlns:xm="http://schemas.microsoft.com/office/excel/2006/main" xWindow="293" yWindow="596" count="6">
        <x14:dataValidation type="list" allowBlank="1" showInputMessage="1" showErrorMessage="1" xr:uid="{00000000-0002-0000-0000-000024000000}">
          <x14:formula1>
            <xm:f>Lists!$N$2:$N$20</xm:f>
          </x14:formula1>
          <xm:sqref>C36:C38 C44:C56 C10:C13 C15 C17:C18 C20 C22 C24 C26:C27 C40:C42 C29:C34</xm:sqref>
        </x14:dataValidation>
        <x14:dataValidation type="list" allowBlank="1" showInputMessage="1" showErrorMessage="1" xr:uid="{00000000-0002-0000-0000-00001C000000}">
          <x14:formula1>
            <xm:f>Lists!#REF!</xm:f>
          </x14:formula1>
          <xm:sqref>E32</xm:sqref>
        </x14:dataValidation>
        <x14:dataValidation type="list" allowBlank="1" showInputMessage="1" showErrorMessage="1" promptTitle="At least one (1) course" prompt="must be 3000-level or above" xr:uid="{00000000-0002-0000-0000-00001B000000}">
          <x14:formula1>
            <xm:f>Lists!$A$45:$A$62</xm:f>
          </x14:formula1>
          <xm:sqref>A40:A42</xm:sqref>
        </x14:dataValidation>
        <x14:dataValidation type="list" allowBlank="1" showInputMessage="1" showErrorMessage="1" promptTitle="At least one (1) course" prompt="must be 3000-level or above" xr:uid="{41226D72-DB82-495C-BE1B-5D992007FECD}">
          <x14:formula1>
            <xm:f>Lists!$A$2:$A$42</xm:f>
          </x14:formula1>
          <xm:sqref>A36:A38</xm:sqref>
        </x14:dataValidation>
        <x14:dataValidation type="list" allowBlank="1" showInputMessage="1" showErrorMessage="1" xr:uid="{60BB34EB-1D05-48BE-B571-0E408D329FA0}">
          <x14:formula1>
            <xm:f>Lists!$J$2:$J$38</xm:f>
          </x14:formula1>
          <xm:sqref>B10:B13 B15 B17:B18 B20 B22 B24 B26:B27 H10:H13 H15 H17:H18 H20 H22 H24 H26:H27 H36:H38 B36:B38 H40:H42 H44:H56 B44:B56 B58:B59 B40:B42 H29:H34 B29:B34</xm:sqref>
        </x14:dataValidation>
        <x14:dataValidation type="list" allowBlank="1" showInputMessage="1" showErrorMessage="1" xr:uid="{B1831B97-0AE5-4928-A3F0-887529BCEE3D}">
          <x14:formula1>
            <xm:f>Lists!$A$64:$A$65</xm:f>
          </x14:formula1>
          <xm:sqref>A34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9"/>
  <sheetViews>
    <sheetView workbookViewId="0">
      <selection activeCell="A5" sqref="A5"/>
    </sheetView>
  </sheetViews>
  <sheetFormatPr defaultColWidth="9.140625" defaultRowHeight="12.75"/>
  <cols>
    <col min="1" max="1" width="169.140625" customWidth="1"/>
  </cols>
  <sheetData>
    <row r="1" spans="1:1" ht="20.25">
      <c r="A1" s="13" t="s">
        <v>59</v>
      </c>
    </row>
    <row r="2" spans="1:1">
      <c r="A2" s="14"/>
    </row>
    <row r="3" spans="1:1">
      <c r="A3" s="15" t="s">
        <v>60</v>
      </c>
    </row>
    <row r="4" spans="1:1">
      <c r="A4" s="16"/>
    </row>
    <row r="5" spans="1:1" ht="203.25" customHeight="1">
      <c r="A5" s="93" t="s">
        <v>61</v>
      </c>
    </row>
    <row r="6" spans="1:1">
      <c r="A6" s="16"/>
    </row>
    <row r="7" spans="1:1">
      <c r="A7" s="87" t="s">
        <v>62</v>
      </c>
    </row>
    <row r="8" spans="1:1">
      <c r="A8" s="16"/>
    </row>
    <row r="9" spans="1:1">
      <c r="A9" s="17" t="s">
        <v>63</v>
      </c>
    </row>
    <row r="10" spans="1:1">
      <c r="A10" s="16"/>
    </row>
    <row r="11" spans="1:1">
      <c r="A11" s="87" t="s">
        <v>64</v>
      </c>
    </row>
    <row r="12" spans="1:1">
      <c r="A12" s="18"/>
    </row>
    <row r="13" spans="1:1">
      <c r="A13" s="19"/>
    </row>
    <row r="14" spans="1:1">
      <c r="A14" s="20"/>
    </row>
    <row r="15" spans="1:1">
      <c r="A15" s="21" t="s">
        <v>65</v>
      </c>
    </row>
    <row r="16" spans="1:1">
      <c r="A16" s="22"/>
    </row>
    <row r="17" spans="1:1">
      <c r="A17" s="23" t="s">
        <v>66</v>
      </c>
    </row>
    <row r="18" spans="1:1">
      <c r="A18" s="22"/>
    </row>
    <row r="19" spans="1:1" ht="89.25">
      <c r="A19" s="24" t="s">
        <v>67</v>
      </c>
    </row>
    <row r="20" spans="1:1">
      <c r="A20" s="19"/>
    </row>
    <row r="21" spans="1:1">
      <c r="A21" s="20"/>
    </row>
    <row r="22" spans="1:1">
      <c r="A22" s="25" t="s">
        <v>68</v>
      </c>
    </row>
    <row r="23" spans="1:1">
      <c r="A23" s="26"/>
    </row>
    <row r="24" spans="1:1" ht="25.5">
      <c r="A24" s="27" t="s">
        <v>69</v>
      </c>
    </row>
    <row r="25" spans="1:1">
      <c r="A25" s="26"/>
    </row>
    <row r="26" spans="1:1" ht="38.25">
      <c r="A26" s="27" t="s">
        <v>70</v>
      </c>
    </row>
    <row r="27" spans="1:1">
      <c r="A27" s="27"/>
    </row>
    <row r="28" spans="1:1" ht="29.25" customHeight="1">
      <c r="A28" s="27" t="s">
        <v>71</v>
      </c>
    </row>
    <row r="29" spans="1:1">
      <c r="A29" s="26"/>
    </row>
    <row r="30" spans="1:1" ht="25.5">
      <c r="A30" s="27" t="s">
        <v>72</v>
      </c>
    </row>
    <row r="31" spans="1:1" ht="15" customHeight="1">
      <c r="A31" s="26"/>
    </row>
    <row r="32" spans="1:1" ht="89.25" customHeight="1">
      <c r="A32" s="27" t="s">
        <v>73</v>
      </c>
    </row>
    <row r="33" spans="1:1">
      <c r="A33" s="26"/>
    </row>
    <row r="34" spans="1:1" ht="51.75" customHeight="1">
      <c r="A34" s="88" t="s">
        <v>74</v>
      </c>
    </row>
    <row r="36" spans="1:1">
      <c r="A36" s="82" t="s">
        <v>75</v>
      </c>
    </row>
    <row r="37" spans="1:1">
      <c r="A37" s="83" t="s">
        <v>76</v>
      </c>
    </row>
    <row r="38" spans="1:1" ht="24">
      <c r="A38" s="84" t="s">
        <v>77</v>
      </c>
    </row>
    <row r="39" spans="1:1">
      <c r="A39" s="83" t="s">
        <v>78</v>
      </c>
    </row>
    <row r="40" spans="1:1">
      <c r="A40" s="85" t="s">
        <v>79</v>
      </c>
    </row>
    <row r="41" spans="1:1">
      <c r="A41" s="83" t="s">
        <v>80</v>
      </c>
    </row>
    <row r="42" spans="1:1">
      <c r="A42" s="86" t="s">
        <v>81</v>
      </c>
    </row>
    <row r="43" spans="1:1">
      <c r="A43" s="83" t="s">
        <v>82</v>
      </c>
    </row>
    <row r="44" spans="1:1" ht="24">
      <c r="A44" s="85" t="s">
        <v>83</v>
      </c>
    </row>
    <row r="45" spans="1:1">
      <c r="A45" s="83" t="s">
        <v>84</v>
      </c>
    </row>
    <row r="46" spans="1:1" ht="24">
      <c r="A46" s="85" t="s">
        <v>85</v>
      </c>
    </row>
    <row r="47" spans="1:1">
      <c r="A47" s="83" t="s">
        <v>86</v>
      </c>
    </row>
    <row r="48" spans="1:1" ht="24">
      <c r="A48" s="85" t="s">
        <v>87</v>
      </c>
    </row>
    <row r="49" spans="1:1">
      <c r="A49" s="86" t="s">
        <v>88</v>
      </c>
    </row>
  </sheetData>
  <sheetProtection sheet="1" objects="1" scenarios="1"/>
  <protectedRanges>
    <protectedRange sqref="A1:XFD1048576" name="Range1"/>
  </protectedRanges>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5"/>
  <sheetViews>
    <sheetView topLeftCell="A39" workbookViewId="0">
      <selection activeCell="A64" sqref="A64:A65"/>
    </sheetView>
  </sheetViews>
  <sheetFormatPr defaultColWidth="8.85546875" defaultRowHeight="14.25"/>
  <cols>
    <col min="1" max="1" width="8.85546875" style="61"/>
  </cols>
  <sheetData>
    <row r="1" spans="1:19" ht="15">
      <c r="A1" s="60" t="s">
        <v>89</v>
      </c>
      <c r="J1" s="40" t="s">
        <v>90</v>
      </c>
      <c r="K1" s="40"/>
      <c r="L1" s="40" t="s">
        <v>91</v>
      </c>
      <c r="M1" s="55"/>
      <c r="N1" s="40" t="s">
        <v>92</v>
      </c>
      <c r="O1" s="1"/>
      <c r="P1" s="1"/>
      <c r="Q1" s="1"/>
      <c r="R1" s="1"/>
    </row>
    <row r="2" spans="1:19" ht="15.75">
      <c r="A2" s="75" t="s">
        <v>93</v>
      </c>
      <c r="J2" s="2" t="s">
        <v>94</v>
      </c>
      <c r="L2" s="2" t="s">
        <v>95</v>
      </c>
      <c r="N2" t="s">
        <v>96</v>
      </c>
      <c r="P2" s="2"/>
    </row>
    <row r="3" spans="1:19" ht="15.75">
      <c r="A3" s="75" t="s">
        <v>97</v>
      </c>
      <c r="J3" s="2" t="s">
        <v>98</v>
      </c>
      <c r="L3" s="2" t="s">
        <v>99</v>
      </c>
      <c r="N3" t="s">
        <v>100</v>
      </c>
      <c r="P3" s="2"/>
    </row>
    <row r="4" spans="1:19" ht="15.75">
      <c r="A4" s="75" t="s">
        <v>101</v>
      </c>
      <c r="J4" s="2" t="s">
        <v>102</v>
      </c>
      <c r="L4" s="2" t="s">
        <v>103</v>
      </c>
      <c r="N4" t="s">
        <v>104</v>
      </c>
      <c r="P4" s="2"/>
    </row>
    <row r="5" spans="1:19" ht="15.75">
      <c r="A5" s="75" t="s">
        <v>105</v>
      </c>
      <c r="J5" s="2" t="s">
        <v>106</v>
      </c>
      <c r="L5" s="2" t="s">
        <v>107</v>
      </c>
      <c r="N5" t="s">
        <v>108</v>
      </c>
      <c r="P5" s="2"/>
    </row>
    <row r="6" spans="1:19" ht="15.75">
      <c r="A6" s="75" t="s">
        <v>109</v>
      </c>
      <c r="J6" s="2" t="s">
        <v>110</v>
      </c>
      <c r="L6" s="2"/>
      <c r="N6" t="s">
        <v>111</v>
      </c>
      <c r="P6" s="2"/>
    </row>
    <row r="7" spans="1:19" ht="15.75">
      <c r="A7" s="75" t="s">
        <v>112</v>
      </c>
      <c r="J7" s="2" t="s">
        <v>113</v>
      </c>
      <c r="N7" t="s">
        <v>114</v>
      </c>
    </row>
    <row r="8" spans="1:19" ht="15.75">
      <c r="A8" s="75" t="s">
        <v>115</v>
      </c>
      <c r="J8" s="2" t="s">
        <v>116</v>
      </c>
      <c r="N8" t="s">
        <v>117</v>
      </c>
    </row>
    <row r="9" spans="1:19" ht="15.75">
      <c r="A9" s="75" t="s">
        <v>118</v>
      </c>
      <c r="J9" s="2" t="s">
        <v>119</v>
      </c>
      <c r="N9" t="s">
        <v>120</v>
      </c>
      <c r="S9" s="2"/>
    </row>
    <row r="10" spans="1:19" ht="15.75">
      <c r="A10" s="75" t="s">
        <v>121</v>
      </c>
      <c r="J10" s="2" t="s">
        <v>122</v>
      </c>
      <c r="N10" t="s">
        <v>123</v>
      </c>
    </row>
    <row r="11" spans="1:19" ht="15.75">
      <c r="A11" s="75" t="s">
        <v>124</v>
      </c>
      <c r="J11" s="2" t="s">
        <v>125</v>
      </c>
      <c r="N11" t="s">
        <v>126</v>
      </c>
    </row>
    <row r="12" spans="1:19" ht="15.75">
      <c r="A12" s="75" t="s">
        <v>127</v>
      </c>
      <c r="J12" s="2" t="s">
        <v>128</v>
      </c>
      <c r="N12" t="s">
        <v>129</v>
      </c>
    </row>
    <row r="13" spans="1:19" ht="15.75">
      <c r="A13" s="75" t="s">
        <v>130</v>
      </c>
      <c r="J13" s="2" t="s">
        <v>131</v>
      </c>
      <c r="N13" t="s">
        <v>132</v>
      </c>
    </row>
    <row r="14" spans="1:19" ht="15.75">
      <c r="A14" s="75" t="s">
        <v>133</v>
      </c>
      <c r="J14" s="2" t="s">
        <v>134</v>
      </c>
      <c r="N14" t="s">
        <v>135</v>
      </c>
    </row>
    <row r="15" spans="1:19" ht="15.75">
      <c r="A15" s="75" t="s">
        <v>136</v>
      </c>
      <c r="J15" s="2" t="s">
        <v>137</v>
      </c>
      <c r="N15" t="s">
        <v>138</v>
      </c>
    </row>
    <row r="16" spans="1:19" ht="15.75">
      <c r="A16" s="75" t="s">
        <v>139</v>
      </c>
      <c r="J16" s="2" t="s">
        <v>140</v>
      </c>
      <c r="N16" t="s">
        <v>141</v>
      </c>
    </row>
    <row r="17" spans="1:14" ht="15.75">
      <c r="A17" s="75" t="s">
        <v>142</v>
      </c>
      <c r="J17" s="2" t="s">
        <v>143</v>
      </c>
      <c r="N17" t="s">
        <v>144</v>
      </c>
    </row>
    <row r="18" spans="1:14" ht="15.75">
      <c r="A18" s="75" t="s">
        <v>145</v>
      </c>
      <c r="J18" s="2" t="s">
        <v>146</v>
      </c>
      <c r="N18" t="s">
        <v>147</v>
      </c>
    </row>
    <row r="19" spans="1:14" ht="15.75">
      <c r="A19" s="75" t="s">
        <v>148</v>
      </c>
      <c r="J19" s="2" t="s">
        <v>149</v>
      </c>
      <c r="N19" t="s">
        <v>150</v>
      </c>
    </row>
    <row r="20" spans="1:14" ht="15.75">
      <c r="A20" s="75" t="s">
        <v>151</v>
      </c>
      <c r="J20" s="2" t="s">
        <v>152</v>
      </c>
      <c r="N20" t="s">
        <v>153</v>
      </c>
    </row>
    <row r="21" spans="1:14" ht="15.75">
      <c r="A21" s="75" t="s">
        <v>154</v>
      </c>
      <c r="J21" s="2" t="s">
        <v>155</v>
      </c>
    </row>
    <row r="22" spans="1:14" ht="15.75">
      <c r="A22" s="75" t="s">
        <v>156</v>
      </c>
      <c r="J22" s="2" t="s">
        <v>157</v>
      </c>
    </row>
    <row r="23" spans="1:14" ht="15.75">
      <c r="A23" s="75" t="s">
        <v>158</v>
      </c>
      <c r="J23" s="2" t="s">
        <v>159</v>
      </c>
    </row>
    <row r="24" spans="1:14" ht="15.75">
      <c r="A24" s="75" t="s">
        <v>160</v>
      </c>
      <c r="J24" s="2" t="s">
        <v>161</v>
      </c>
    </row>
    <row r="25" spans="1:14" ht="15.75">
      <c r="A25" s="75" t="s">
        <v>162</v>
      </c>
      <c r="J25" s="2" t="s">
        <v>163</v>
      </c>
    </row>
    <row r="26" spans="1:14" ht="15.75">
      <c r="A26" s="75" t="s">
        <v>164</v>
      </c>
      <c r="J26" s="2" t="s">
        <v>165</v>
      </c>
    </row>
    <row r="27" spans="1:14" ht="15.75">
      <c r="A27" s="75" t="s">
        <v>166</v>
      </c>
      <c r="J27" s="2" t="s">
        <v>167</v>
      </c>
    </row>
    <row r="28" spans="1:14" ht="15.75">
      <c r="A28" s="75" t="s">
        <v>168</v>
      </c>
      <c r="J28" s="2" t="s">
        <v>169</v>
      </c>
    </row>
    <row r="29" spans="1:14" ht="15.75">
      <c r="A29" s="75" t="s">
        <v>170</v>
      </c>
      <c r="J29" s="2" t="s">
        <v>171</v>
      </c>
    </row>
    <row r="30" spans="1:14" ht="15.75">
      <c r="A30" s="75" t="s">
        <v>172</v>
      </c>
      <c r="J30" s="2" t="s">
        <v>173</v>
      </c>
    </row>
    <row r="31" spans="1:14" ht="15.75">
      <c r="A31" s="75" t="s">
        <v>174</v>
      </c>
      <c r="J31" s="2" t="s">
        <v>175</v>
      </c>
    </row>
    <row r="32" spans="1:14" ht="15.75">
      <c r="A32" s="75" t="s">
        <v>176</v>
      </c>
      <c r="J32" s="2" t="s">
        <v>177</v>
      </c>
    </row>
    <row r="33" spans="1:11" ht="15.75">
      <c r="A33" s="75" t="s">
        <v>178</v>
      </c>
      <c r="J33" s="2" t="s">
        <v>179</v>
      </c>
    </row>
    <row r="34" spans="1:11" ht="15.75">
      <c r="A34" s="75" t="s">
        <v>180</v>
      </c>
      <c r="J34" s="2" t="s">
        <v>181</v>
      </c>
    </row>
    <row r="35" spans="1:11" ht="15.75">
      <c r="A35" s="75" t="s">
        <v>182</v>
      </c>
      <c r="J35" s="2" t="s">
        <v>183</v>
      </c>
    </row>
    <row r="36" spans="1:11" ht="15.75">
      <c r="A36" s="75" t="s">
        <v>184</v>
      </c>
      <c r="J36" t="s">
        <v>185</v>
      </c>
    </row>
    <row r="37" spans="1:11" ht="15.75">
      <c r="A37" s="75" t="s">
        <v>186</v>
      </c>
      <c r="J37" t="s">
        <v>187</v>
      </c>
    </row>
    <row r="38" spans="1:11" ht="15.75">
      <c r="A38" s="75" t="s">
        <v>188</v>
      </c>
      <c r="J38" t="s">
        <v>189</v>
      </c>
    </row>
    <row r="39" spans="1:11" ht="15.75">
      <c r="A39" s="75" t="s">
        <v>190</v>
      </c>
      <c r="K39" s="2"/>
    </row>
    <row r="40" spans="1:11" ht="15.75">
      <c r="A40" s="75" t="s">
        <v>191</v>
      </c>
      <c r="K40" s="2"/>
    </row>
    <row r="41" spans="1:11" ht="15.75">
      <c r="A41" s="75" t="s">
        <v>192</v>
      </c>
      <c r="K41" s="2"/>
    </row>
    <row r="42" spans="1:11" ht="15.75">
      <c r="A42" s="75" t="s">
        <v>193</v>
      </c>
      <c r="K42" s="2"/>
    </row>
    <row r="43" spans="1:11">
      <c r="K43" s="2"/>
    </row>
    <row r="44" spans="1:11" ht="15">
      <c r="A44" s="60" t="s">
        <v>194</v>
      </c>
      <c r="K44" s="2"/>
    </row>
    <row r="45" spans="1:11" ht="15.75">
      <c r="A45" s="75" t="s">
        <v>195</v>
      </c>
      <c r="K45" s="2"/>
    </row>
    <row r="46" spans="1:11" ht="15.75">
      <c r="A46" s="75" t="s">
        <v>196</v>
      </c>
      <c r="K46" s="2"/>
    </row>
    <row r="47" spans="1:11" ht="15.75">
      <c r="A47" s="75" t="s">
        <v>197</v>
      </c>
      <c r="K47" s="2"/>
    </row>
    <row r="48" spans="1:11" ht="15.75">
      <c r="A48" s="75" t="s">
        <v>198</v>
      </c>
      <c r="K48" s="2"/>
    </row>
    <row r="49" spans="1:11" ht="15.75">
      <c r="A49" s="75" t="s">
        <v>199</v>
      </c>
      <c r="K49" s="2"/>
    </row>
    <row r="50" spans="1:11" ht="15.75">
      <c r="A50" s="75" t="s">
        <v>200</v>
      </c>
      <c r="K50" s="2"/>
    </row>
    <row r="51" spans="1:11" ht="15.75">
      <c r="A51" s="75" t="s">
        <v>201</v>
      </c>
      <c r="K51" s="2"/>
    </row>
    <row r="52" spans="1:11" ht="15.75">
      <c r="A52" s="75" t="s">
        <v>202</v>
      </c>
      <c r="K52" s="2"/>
    </row>
    <row r="53" spans="1:11" ht="15.75">
      <c r="A53" s="75" t="s">
        <v>203</v>
      </c>
      <c r="K53" s="2"/>
    </row>
    <row r="54" spans="1:11" ht="15.75">
      <c r="A54" s="75" t="s">
        <v>204</v>
      </c>
      <c r="K54" s="2"/>
    </row>
    <row r="55" spans="1:11" ht="15.75">
      <c r="A55" s="75" t="s">
        <v>205</v>
      </c>
      <c r="K55" s="2"/>
    </row>
    <row r="56" spans="1:11" ht="15.75">
      <c r="A56" s="75" t="s">
        <v>206</v>
      </c>
    </row>
    <row r="57" spans="1:11" ht="15.75">
      <c r="A57" s="75" t="s">
        <v>207</v>
      </c>
    </row>
    <row r="58" spans="1:11" ht="15.75">
      <c r="A58" s="75" t="s">
        <v>208</v>
      </c>
    </row>
    <row r="59" spans="1:11" ht="15.75">
      <c r="A59" s="75" t="s">
        <v>209</v>
      </c>
    </row>
    <row r="60" spans="1:11" ht="15.75">
      <c r="A60" s="75" t="s">
        <v>210</v>
      </c>
    </row>
    <row r="61" spans="1:11" ht="15.75">
      <c r="A61" s="75" t="s">
        <v>211</v>
      </c>
    </row>
    <row r="62" spans="1:11" ht="15.75">
      <c r="A62" s="75" t="s">
        <v>212</v>
      </c>
    </row>
    <row r="63" spans="1:11" ht="15.75">
      <c r="A63" s="75"/>
    </row>
    <row r="64" spans="1:11">
      <c r="A64" s="61" t="s">
        <v>213</v>
      </c>
    </row>
    <row r="65" spans="1:1">
      <c r="A65" s="61" t="s">
        <v>214</v>
      </c>
    </row>
  </sheetData>
  <sheetProtection algorithmName="SHA-512" hashValue="co0FQnPaDtqjSFkfjqMRaaDMxur3LiWWRndP1fKqaolnLBPop7d4gJ21UylSv6cLv7im8RgUcVFiSEoVPPxfjg==" saltValue="n9ffXDp2ncUQCkl9SMNSDw==" spinCount="100000" sheet="1" objects="1" scenarios="1"/>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EFE51D9D-F3F3-4300-8AB9-116125CF117A}"/>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
  <cp:revision/>
  <dcterms:created xsi:type="dcterms:W3CDTF">2008-10-14T10:14:22Z</dcterms:created>
  <dcterms:modified xsi:type="dcterms:W3CDTF">2026-07-22T12:50:40Z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98600</vt:r8>
  </property>
  <property fmtid="{D5CDD505-2E9C-101B-9397-08002B2CF9AE}" pid="11" name="_SourceUrl">
    <vt:lpwstr/>
  </property>
  <property fmtid="{D5CDD505-2E9C-101B-9397-08002B2CF9AE}" pid="12" name="_SharedFileIndex">
    <vt:lpwstr/>
  </property>
</Properties>
</file>